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'CSP'!$A$1:$H$82</definedName>
  </definedNames>
  <calcPr fullCalcOnLoad="1"/>
</workbook>
</file>

<file path=xl/sharedStrings.xml><?xml version="1.0" encoding="utf-8"?>
<sst xmlns="http://schemas.openxmlformats.org/spreadsheetml/2006/main" count="120" uniqueCount="54">
  <si>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</si>
  <si>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</si>
  <si>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</si>
  <si>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</si>
  <si>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</si>
  <si>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</si>
  <si>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</si>
  <si>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</si>
  <si>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</si>
  <si>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</si>
  <si>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</si>
  <si>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</si>
  <si>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</si>
  <si>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</si>
  <si>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</si>
  <si>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</si>
  <si>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</si>
  <si>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 xml:space="preserve">CONSERVATION FUTURES SUBFUND </t>
  </si>
  <si>
    <t xml:space="preserve">PARKS &amp; RECREATION - OPEN SPACE CONSTRUCTION </t>
  </si>
  <si>
    <t xml:space="preserve">LONG TERM LEASE </t>
  </si>
  <si>
    <t xml:space="preserve">TITLE 3 FORESTRY </t>
  </si>
  <si>
    <t xml:space="preserve">PARKS FACILITIES REHABILITATION </t>
  </si>
  <si>
    <t xml:space="preserve">PARKS CAPITAL FUND </t>
  </si>
  <si>
    <t xml:space="preserve">CRITICAL AREAS MITIGATION </t>
  </si>
  <si>
    <t xml:space="preserve">REAL ESTATE EXCISE TAX #1 (REET 1) </t>
  </si>
  <si>
    <t xml:space="preserve">REAL ESTATE EXCISE TAX #2 (REET 2) </t>
  </si>
  <si>
    <t xml:space="preserve">TRNSF OF DEV CREDIT PROG </t>
  </si>
  <si>
    <t xml:space="preserve">KCIT CAPITAL PROJECTS </t>
  </si>
  <si>
    <t xml:space="preserve">KCIT ENTERPRISE CAPITAL </t>
  </si>
  <si>
    <t>BUILDING CONST. IMPROVEMENT 2003 BAN</t>
  </si>
  <si>
    <t xml:space="preserve">FARMLAND &amp; OPEN SPACE ACQ </t>
  </si>
  <si>
    <t xml:space="preserve">FARMLAND PRESVTN 96 BNDFD </t>
  </si>
  <si>
    <t xml:space="preserve">AGRICULTURE PRESERVATION </t>
  </si>
  <si>
    <t xml:space="preserve">HMC CONSTRUCTION 1997 </t>
  </si>
  <si>
    <t xml:space="preserve">BUILDING REPAIR AND REPLACEMENT </t>
  </si>
  <si>
    <t xml:space="preserve">HMC REPAIR AND REPLACEMENT </t>
  </si>
  <si>
    <t xml:space="preserve">Title:  CIP Technical Adjustment Ordinance (Phase 2 CIP Revenue Verification) </t>
  </si>
  <si>
    <t>Affected Agency and/or Agencies:   DNRP/DOT/FMD Capital Programs and PSB</t>
  </si>
  <si>
    <t>Note Reviewed By:   Sid Bender, PSB</t>
  </si>
  <si>
    <t xml:space="preserve">ATTACHMENT B:  WASTEWATER TREATMENT CAPITAL </t>
  </si>
  <si>
    <t xml:space="preserve">ATTACHMENT C:  SURFACE WATER MANAGEMENT CIP NON-BOND SUBFUND </t>
  </si>
  <si>
    <t xml:space="preserve">ATTACHMENT C:  OPEN SPACE NON-BOND COUNTY PROJECTS </t>
  </si>
  <si>
    <t xml:space="preserve">ATTACHMENT D:  MAJOR MAINTENANCE RESERVE FUND </t>
  </si>
  <si>
    <t xml:space="preserve">ATTACHMENT E:  SOLID WASTE CONSTRUCTION </t>
  </si>
  <si>
    <t xml:space="preserve">ATTACHMENT E:  LANDFILL RESERVE </t>
  </si>
  <si>
    <t xml:space="preserve">ATTACHMENT F:  ROADS CONSTRUCTION </t>
  </si>
  <si>
    <t xml:space="preserve">ATTACHMENT G:  AIRPORT CONSTRUCTION </t>
  </si>
  <si>
    <t xml:space="preserve">ATTACHMENT G:  RENTON MAINTENANCE  FACILITY </t>
  </si>
  <si>
    <t>See Ordinance Attachments A thru G for list of 79 capital projects in 28 capital funds</t>
  </si>
  <si>
    <r>
      <t xml:space="preserve">Fund Balance </t>
    </r>
    <r>
      <rPr>
        <vertAlign val="superscript"/>
        <sz val="8"/>
        <rFont val="Univers"/>
        <family val="0"/>
      </rPr>
      <t>1</t>
    </r>
  </si>
  <si>
    <t>Ordinance No.   2012-0457</t>
  </si>
  <si>
    <t>Note Prepared By:  Jennifer Lehman, PSB; Amy Tsai</t>
  </si>
  <si>
    <r>
      <rPr>
        <vertAlign val="superscript"/>
        <sz val="10.5"/>
        <rFont val="Univers"/>
        <family val="0"/>
      </rPr>
      <t>1</t>
    </r>
    <r>
      <rPr>
        <sz val="10.5"/>
        <rFont val="Univers"/>
        <family val="2"/>
      </rPr>
      <t xml:space="preserve"> The revenue fiscal effect of the project increases and decreases that yield a net capital project reduction of $18,645,517 is shown as a  fund balance increase or decrease.   </t>
    </r>
  </si>
  <si>
    <t>REVISED FISCAL NOTE for Amendment 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</si>
</sst>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[Red]\(#,##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name val="Univers"/>
      <family val="2"/>
    </font>
    <font>
      <vertAlign val="superscript"/>
      <sz val="8"/>
      <name val="Univers"/>
      <family val="0"/>
    </font>
    <font>
      <vertAlign val="superscript"/>
      <sz val="10.5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0" xfId="0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0" fontId="10" fillId="0" borderId="19" xfId="0" applyFont="1" applyBorder="1" applyAlignment="1">
      <alignment horizontal="center"/>
    </xf>
    <xf numFmtId="164" fontId="10" fillId="0" borderId="19" xfId="0" applyNumberFormat="1" applyFont="1" applyBorder="1" applyAlignment="1">
      <alignment horizontal="center"/>
    </xf>
    <xf numFmtId="0" fontId="10" fillId="0" borderId="19" xfId="0" applyFont="1" applyBorder="1" applyAlignment="1">
      <alignment/>
    </xf>
    <xf numFmtId="0" fontId="30" fillId="33" borderId="21" xfId="0" applyFont="1" applyFill="1" applyBorder="1" applyAlignment="1">
      <alignment/>
    </xf>
    <xf numFmtId="0" fontId="10" fillId="0" borderId="20" xfId="0" applyFont="1" applyBorder="1" applyAlignment="1">
      <alignment/>
    </xf>
    <xf numFmtId="37" fontId="30" fillId="33" borderId="19" xfId="0" applyNumberFormat="1" applyFont="1" applyFill="1" applyBorder="1" applyAlignment="1">
      <alignment/>
    </xf>
    <xf numFmtId="37" fontId="29" fillId="33" borderId="19" xfId="0" applyNumberFormat="1" applyFont="1" applyFill="1" applyBorder="1" applyAlignment="1">
      <alignment/>
    </xf>
    <xf numFmtId="37" fontId="29" fillId="34" borderId="19" xfId="0" applyNumberFormat="1" applyFont="1" applyFill="1" applyBorder="1" applyAlignment="1">
      <alignment horizontal="right" wrapText="1"/>
    </xf>
    <xf numFmtId="0" fontId="5" fillId="0" borderId="1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16.00390625" style="0" customWidth="1"/>
    <col min="2" max="2" width="42.003906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9.7109375" style="0" customWidth="1"/>
    <col min="7" max="7" width="10.421875" style="0" customWidth="1"/>
    <col min="8" max="8" width="9.8515625" style="0" customWidth="1"/>
  </cols>
  <sheetData>
    <row r="1" spans="1:10" ht="15.75">
      <c r="A1" s="74" t="s">
        <v>53</v>
      </c>
      <c r="B1" s="74"/>
      <c r="C1" s="74"/>
      <c r="D1" s="74"/>
      <c r="E1" s="74"/>
      <c r="F1" s="74"/>
      <c r="G1" s="74"/>
      <c r="H1" s="74"/>
      <c r="I1" s="1"/>
      <c r="J1" s="1"/>
    </row>
    <row r="2" spans="1:9" ht="14.25" thickBot="1">
      <c r="A2" s="30"/>
      <c r="B2" s="2"/>
      <c r="C2" s="2"/>
      <c r="D2" s="2"/>
      <c r="E2" s="2"/>
      <c r="F2" s="2"/>
      <c r="G2" s="2"/>
      <c r="H2" s="2"/>
      <c r="I2" s="3"/>
    </row>
    <row r="3" spans="1:9" ht="18" customHeight="1" thickTop="1">
      <c r="A3" s="4" t="s">
        <v>50</v>
      </c>
      <c r="B3" s="5"/>
      <c r="C3" s="6"/>
      <c r="D3" s="6"/>
      <c r="E3" s="6"/>
      <c r="F3" s="6"/>
      <c r="G3" s="6"/>
      <c r="H3" s="7"/>
      <c r="I3" s="3"/>
    </row>
    <row r="4" spans="1:9" ht="18" customHeight="1">
      <c r="A4" s="8" t="s">
        <v>36</v>
      </c>
      <c r="B4" s="9"/>
      <c r="C4" s="10"/>
      <c r="D4" s="10"/>
      <c r="E4" s="10"/>
      <c r="F4" s="10"/>
      <c r="G4" s="10"/>
      <c r="H4" s="11"/>
      <c r="I4" s="3"/>
    </row>
    <row r="5" spans="1:8" ht="18" customHeight="1">
      <c r="A5" s="12" t="s">
        <v>37</v>
      </c>
      <c r="B5" s="13"/>
      <c r="C5" s="13"/>
      <c r="D5" s="13"/>
      <c r="E5" s="13"/>
      <c r="F5" s="13"/>
      <c r="G5" s="13"/>
      <c r="H5" s="14"/>
    </row>
    <row r="6" spans="1:8" ht="18" customHeight="1">
      <c r="A6" s="12" t="s">
        <v>51</v>
      </c>
      <c r="B6" s="13"/>
      <c r="C6" s="13"/>
      <c r="D6" s="13"/>
      <c r="E6" s="13"/>
      <c r="F6" s="13"/>
      <c r="G6" s="13"/>
      <c r="H6" s="14"/>
    </row>
    <row r="7" spans="1:8" ht="18" customHeight="1" thickBot="1">
      <c r="A7" s="15" t="s">
        <v>38</v>
      </c>
      <c r="B7" s="16"/>
      <c r="C7" s="16"/>
      <c r="D7" s="16"/>
      <c r="E7" s="16"/>
      <c r="F7" s="16"/>
      <c r="G7" s="16"/>
      <c r="H7" s="17"/>
    </row>
    <row r="8" spans="1:8" ht="18" customHeight="1" thickTop="1">
      <c r="A8" s="18"/>
      <c r="C8" s="18"/>
      <c r="D8" s="13"/>
      <c r="E8" s="13"/>
      <c r="F8" s="13"/>
      <c r="G8" s="13"/>
      <c r="H8" s="13"/>
    </row>
    <row r="9" spans="1:8" ht="18" customHeight="1">
      <c r="A9" s="13" t="s">
        <v>0</v>
      </c>
      <c r="C9" s="18"/>
      <c r="D9" s="18"/>
      <c r="E9" s="18"/>
      <c r="F9" s="18"/>
      <c r="G9" s="18"/>
      <c r="H9" s="18"/>
    </row>
    <row r="10" spans="1:8" ht="18" customHeight="1" thickBot="1">
      <c r="A10" s="48" t="s">
        <v>1</v>
      </c>
      <c r="B10" s="13"/>
      <c r="C10" s="18"/>
      <c r="D10" s="18"/>
      <c r="E10" s="18"/>
      <c r="F10" s="18"/>
      <c r="G10" s="18"/>
      <c r="H10" s="18"/>
    </row>
    <row r="11" spans="1:8" ht="18" customHeight="1">
      <c r="A11" s="33" t="s">
        <v>2</v>
      </c>
      <c r="B11" s="34"/>
      <c r="C11" s="35" t="s">
        <v>3</v>
      </c>
      <c r="D11" s="35" t="s">
        <v>4</v>
      </c>
      <c r="E11" s="35" t="s">
        <v>5</v>
      </c>
      <c r="F11" s="35" t="s">
        <v>6</v>
      </c>
      <c r="G11" s="36" t="s">
        <v>7</v>
      </c>
      <c r="H11" s="37" t="s">
        <v>8</v>
      </c>
    </row>
    <row r="12" spans="1:8" ht="18" customHeight="1">
      <c r="A12" s="38"/>
      <c r="B12" s="19"/>
      <c r="C12" s="20" t="s">
        <v>9</v>
      </c>
      <c r="D12" s="20" t="s">
        <v>10</v>
      </c>
      <c r="E12" s="50"/>
      <c r="F12" s="50"/>
      <c r="G12" s="51"/>
      <c r="H12" s="52"/>
    </row>
    <row r="13" spans="1:8" ht="18" customHeight="1">
      <c r="A13" s="61" t="s">
        <v>17</v>
      </c>
      <c r="B13" s="62"/>
      <c r="C13" s="58">
        <v>3151</v>
      </c>
      <c r="D13" s="71" t="s">
        <v>49</v>
      </c>
      <c r="E13" s="63">
        <v>34893</v>
      </c>
      <c r="F13" s="50"/>
      <c r="G13" s="51"/>
      <c r="H13" s="52"/>
    </row>
    <row r="14" spans="1:8" ht="18" customHeight="1">
      <c r="A14" s="61" t="s">
        <v>18</v>
      </c>
      <c r="B14" s="62"/>
      <c r="C14" s="58">
        <v>3160</v>
      </c>
      <c r="D14" s="71" t="s">
        <v>49</v>
      </c>
      <c r="E14" s="64">
        <v>114006</v>
      </c>
      <c r="F14" s="50"/>
      <c r="G14" s="51"/>
      <c r="H14" s="52"/>
    </row>
    <row r="15" spans="1:8" ht="18" customHeight="1">
      <c r="A15" s="61" t="s">
        <v>19</v>
      </c>
      <c r="B15" s="62"/>
      <c r="C15" s="58">
        <v>3310</v>
      </c>
      <c r="D15" s="71" t="s">
        <v>49</v>
      </c>
      <c r="E15" s="64">
        <v>2040851</v>
      </c>
      <c r="F15" s="50"/>
      <c r="G15" s="51"/>
      <c r="H15" s="52"/>
    </row>
    <row r="16" spans="1:8" ht="18" customHeight="1">
      <c r="A16" s="61" t="s">
        <v>20</v>
      </c>
      <c r="B16" s="62"/>
      <c r="C16" s="58">
        <v>3392</v>
      </c>
      <c r="D16" s="71" t="s">
        <v>49</v>
      </c>
      <c r="E16" s="63">
        <v>18367</v>
      </c>
      <c r="F16" s="50"/>
      <c r="G16" s="51"/>
      <c r="H16" s="52"/>
    </row>
    <row r="17" spans="1:8" ht="18" customHeight="1">
      <c r="A17" s="61" t="s">
        <v>21</v>
      </c>
      <c r="B17" s="62"/>
      <c r="C17" s="58">
        <v>3490</v>
      </c>
      <c r="D17" s="71" t="s">
        <v>49</v>
      </c>
      <c r="E17" s="63">
        <v>9590</v>
      </c>
      <c r="F17" s="50"/>
      <c r="G17" s="51"/>
      <c r="H17" s="52"/>
    </row>
    <row r="18" spans="1:8" ht="18" customHeight="1">
      <c r="A18" s="61" t="s">
        <v>22</v>
      </c>
      <c r="B18" s="62"/>
      <c r="C18" s="58">
        <v>3581</v>
      </c>
      <c r="D18" s="71" t="s">
        <v>49</v>
      </c>
      <c r="E18" s="63">
        <v>-1495</v>
      </c>
      <c r="F18" s="50"/>
      <c r="G18" s="51"/>
      <c r="H18" s="52"/>
    </row>
    <row r="19" spans="1:8" ht="18" customHeight="1">
      <c r="A19" s="61" t="s">
        <v>23</v>
      </c>
      <c r="B19" s="62"/>
      <c r="C19" s="58">
        <v>3673</v>
      </c>
      <c r="D19" s="71" t="s">
        <v>49</v>
      </c>
      <c r="E19" s="63">
        <v>4000</v>
      </c>
      <c r="F19" s="50"/>
      <c r="G19" s="51"/>
      <c r="H19" s="52"/>
    </row>
    <row r="20" spans="1:8" ht="18" customHeight="1">
      <c r="A20" s="61" t="s">
        <v>24</v>
      </c>
      <c r="B20" s="62"/>
      <c r="C20" s="58">
        <v>3681</v>
      </c>
      <c r="D20" s="71" t="s">
        <v>49</v>
      </c>
      <c r="E20" s="63">
        <v>95839</v>
      </c>
      <c r="F20" s="50"/>
      <c r="G20" s="51"/>
      <c r="H20" s="52"/>
    </row>
    <row r="21" spans="1:8" ht="18" customHeight="1">
      <c r="A21" s="61" t="s">
        <v>25</v>
      </c>
      <c r="B21" s="62"/>
      <c r="C21" s="58">
        <v>3682</v>
      </c>
      <c r="D21" s="71" t="s">
        <v>49</v>
      </c>
      <c r="E21" s="63">
        <v>-27969</v>
      </c>
      <c r="F21" s="50"/>
      <c r="G21" s="51"/>
      <c r="H21" s="52"/>
    </row>
    <row r="22" spans="1:8" ht="18" customHeight="1">
      <c r="A22" s="61" t="s">
        <v>26</v>
      </c>
      <c r="B22" s="62"/>
      <c r="C22" s="58">
        <v>3691</v>
      </c>
      <c r="D22" s="71" t="s">
        <v>49</v>
      </c>
      <c r="E22" s="63">
        <v>93775</v>
      </c>
      <c r="F22" s="50"/>
      <c r="G22" s="51"/>
      <c r="H22" s="52"/>
    </row>
    <row r="23" spans="1:8" ht="18" customHeight="1">
      <c r="A23" s="61" t="s">
        <v>27</v>
      </c>
      <c r="B23" s="62"/>
      <c r="C23" s="58">
        <v>3771</v>
      </c>
      <c r="D23" s="71" t="s">
        <v>49</v>
      </c>
      <c r="E23" s="63">
        <f>330091-219876</f>
        <v>110215</v>
      </c>
      <c r="F23" s="50"/>
      <c r="G23" s="51"/>
      <c r="H23" s="52"/>
    </row>
    <row r="24" spans="1:8" ht="18" customHeight="1">
      <c r="A24" s="61" t="s">
        <v>28</v>
      </c>
      <c r="B24" s="62"/>
      <c r="C24" s="58">
        <v>3781</v>
      </c>
      <c r="D24" s="71" t="s">
        <v>49</v>
      </c>
      <c r="E24" s="63">
        <v>69740</v>
      </c>
      <c r="F24" s="50"/>
      <c r="G24" s="51"/>
      <c r="H24" s="52"/>
    </row>
    <row r="25" spans="1:8" ht="18" customHeight="1">
      <c r="A25" s="61" t="s">
        <v>29</v>
      </c>
      <c r="B25" s="62"/>
      <c r="C25" s="58">
        <v>3805</v>
      </c>
      <c r="D25" s="71" t="s">
        <v>49</v>
      </c>
      <c r="E25" s="63">
        <v>-739997</v>
      </c>
      <c r="F25" s="50"/>
      <c r="G25" s="51"/>
      <c r="H25" s="52"/>
    </row>
    <row r="26" spans="1:8" ht="18" customHeight="1">
      <c r="A26" s="61" t="s">
        <v>30</v>
      </c>
      <c r="B26" s="62"/>
      <c r="C26" s="58">
        <v>3840</v>
      </c>
      <c r="D26" s="71" t="s">
        <v>49</v>
      </c>
      <c r="E26" s="63">
        <v>-12282</v>
      </c>
      <c r="F26" s="50"/>
      <c r="G26" s="51"/>
      <c r="H26" s="52"/>
    </row>
    <row r="27" spans="1:8" ht="18" customHeight="1">
      <c r="A27" s="61" t="s">
        <v>31</v>
      </c>
      <c r="B27" s="62"/>
      <c r="C27" s="58">
        <v>3841</v>
      </c>
      <c r="D27" s="71" t="s">
        <v>49</v>
      </c>
      <c r="E27" s="63">
        <v>243</v>
      </c>
      <c r="F27" s="50"/>
      <c r="G27" s="51"/>
      <c r="H27" s="52"/>
    </row>
    <row r="28" spans="1:8" ht="18" customHeight="1">
      <c r="A28" s="61" t="s">
        <v>32</v>
      </c>
      <c r="B28" s="62"/>
      <c r="C28" s="58">
        <v>3842</v>
      </c>
      <c r="D28" s="71" t="s">
        <v>49</v>
      </c>
      <c r="E28" s="63">
        <v>1009071</v>
      </c>
      <c r="F28" s="50"/>
      <c r="G28" s="51"/>
      <c r="H28" s="52"/>
    </row>
    <row r="29" spans="1:8" ht="18" customHeight="1">
      <c r="A29" s="61" t="s">
        <v>33</v>
      </c>
      <c r="B29" s="62"/>
      <c r="C29" s="58">
        <v>3873</v>
      </c>
      <c r="D29" s="71" t="s">
        <v>49</v>
      </c>
      <c r="E29" s="63">
        <v>-151</v>
      </c>
      <c r="F29" s="50"/>
      <c r="G29" s="51"/>
      <c r="H29" s="52"/>
    </row>
    <row r="30" spans="1:8" ht="18" customHeight="1">
      <c r="A30" s="61" t="s">
        <v>34</v>
      </c>
      <c r="B30" s="62"/>
      <c r="C30" s="58">
        <v>3951</v>
      </c>
      <c r="D30" s="71" t="s">
        <v>49</v>
      </c>
      <c r="E30" s="63">
        <v>103318</v>
      </c>
      <c r="F30" s="50"/>
      <c r="G30" s="51"/>
      <c r="H30" s="52"/>
    </row>
    <row r="31" spans="1:8" ht="18" customHeight="1">
      <c r="A31" s="61" t="s">
        <v>35</v>
      </c>
      <c r="B31" s="62"/>
      <c r="C31" s="58">
        <v>3961</v>
      </c>
      <c r="D31" s="71" t="s">
        <v>49</v>
      </c>
      <c r="E31" s="65">
        <v>99234</v>
      </c>
      <c r="F31" s="50"/>
      <c r="G31" s="51"/>
      <c r="H31" s="52"/>
    </row>
    <row r="32" spans="1:8" ht="18" customHeight="1">
      <c r="A32" s="61" t="s">
        <v>39</v>
      </c>
      <c r="B32" s="62"/>
      <c r="C32" s="58">
        <v>4616</v>
      </c>
      <c r="D32" s="71" t="s">
        <v>49</v>
      </c>
      <c r="E32" s="63">
        <v>4319034.5205</v>
      </c>
      <c r="F32" s="50"/>
      <c r="G32" s="51"/>
      <c r="H32" s="52"/>
    </row>
    <row r="33" spans="1:8" ht="18" customHeight="1">
      <c r="A33" s="61" t="s">
        <v>40</v>
      </c>
      <c r="B33" s="62"/>
      <c r="C33" s="58">
        <v>3292</v>
      </c>
      <c r="D33" s="71" t="s">
        <v>49</v>
      </c>
      <c r="E33" s="63">
        <v>61178</v>
      </c>
      <c r="F33" s="50"/>
      <c r="G33" s="51"/>
      <c r="H33" s="52"/>
    </row>
    <row r="34" spans="1:8" ht="18" customHeight="1">
      <c r="A34" s="61" t="s">
        <v>41</v>
      </c>
      <c r="B34" s="62"/>
      <c r="C34" s="58">
        <v>3522</v>
      </c>
      <c r="D34" s="71" t="s">
        <v>49</v>
      </c>
      <c r="E34" s="63">
        <v>35736</v>
      </c>
      <c r="F34" s="50"/>
      <c r="G34" s="51"/>
      <c r="H34" s="52"/>
    </row>
    <row r="35" spans="1:8" ht="18" customHeight="1">
      <c r="A35" s="61" t="s">
        <v>42</v>
      </c>
      <c r="B35" s="62"/>
      <c r="C35" s="58">
        <v>3421</v>
      </c>
      <c r="D35" s="71" t="s">
        <v>49</v>
      </c>
      <c r="E35" s="64">
        <v>0</v>
      </c>
      <c r="F35" s="50"/>
      <c r="G35" s="51"/>
      <c r="H35" s="52"/>
    </row>
    <row r="36" spans="1:8" ht="18" customHeight="1">
      <c r="A36" s="61" t="s">
        <v>43</v>
      </c>
      <c r="B36" s="62"/>
      <c r="C36" s="58">
        <v>3901</v>
      </c>
      <c r="D36" s="71" t="s">
        <v>49</v>
      </c>
      <c r="E36" s="63">
        <v>0</v>
      </c>
      <c r="F36" s="50"/>
      <c r="G36" s="51"/>
      <c r="H36" s="52"/>
    </row>
    <row r="37" spans="1:8" ht="18" customHeight="1">
      <c r="A37" s="61" t="s">
        <v>44</v>
      </c>
      <c r="B37" s="62"/>
      <c r="C37" s="58">
        <v>3910</v>
      </c>
      <c r="D37" s="71" t="s">
        <v>49</v>
      </c>
      <c r="E37" s="63">
        <v>232346</v>
      </c>
      <c r="F37" s="50"/>
      <c r="G37" s="51"/>
      <c r="H37" s="52"/>
    </row>
    <row r="38" spans="1:8" ht="18" customHeight="1">
      <c r="A38" s="61" t="s">
        <v>45</v>
      </c>
      <c r="B38" s="62"/>
      <c r="C38" s="59">
        <v>3860</v>
      </c>
      <c r="D38" s="71" t="s">
        <v>49</v>
      </c>
      <c r="E38" s="64">
        <f>8186363+757895</f>
        <v>8944258</v>
      </c>
      <c r="F38" s="21"/>
      <c r="G38" s="31"/>
      <c r="H38" s="39"/>
    </row>
    <row r="39" spans="1:8" ht="18" customHeight="1">
      <c r="A39" s="61" t="s">
        <v>46</v>
      </c>
      <c r="B39" s="62"/>
      <c r="C39" s="59">
        <v>3380</v>
      </c>
      <c r="D39" s="71" t="s">
        <v>49</v>
      </c>
      <c r="E39" s="63">
        <v>24120</v>
      </c>
      <c r="F39" s="21"/>
      <c r="G39" s="31"/>
      <c r="H39" s="39"/>
    </row>
    <row r="40" spans="1:8" ht="18" customHeight="1">
      <c r="A40" s="61" t="s">
        <v>47</v>
      </c>
      <c r="B40" s="62"/>
      <c r="C40" s="59">
        <v>3850</v>
      </c>
      <c r="D40" s="71" t="s">
        <v>49</v>
      </c>
      <c r="E40" s="63">
        <v>2007596</v>
      </c>
      <c r="F40" s="22"/>
      <c r="G40" s="32"/>
      <c r="H40" s="40"/>
    </row>
    <row r="41" spans="1:8" ht="18" customHeight="1" thickBot="1">
      <c r="A41" s="41"/>
      <c r="B41" s="42" t="s">
        <v>11</v>
      </c>
      <c r="C41" s="43"/>
      <c r="D41" s="43"/>
      <c r="E41" s="53">
        <f>SUM(E13:E40)</f>
        <v>18645516.5205</v>
      </c>
      <c r="F41" s="53"/>
      <c r="G41" s="53"/>
      <c r="H41" s="54"/>
    </row>
    <row r="42" spans="1:8" ht="18" customHeight="1">
      <c r="A42" s="18"/>
      <c r="B42" s="18"/>
      <c r="C42" s="18"/>
      <c r="D42" s="18"/>
      <c r="E42" s="23"/>
      <c r="F42" s="23"/>
      <c r="G42" s="23"/>
      <c r="H42" s="23"/>
    </row>
    <row r="43" spans="1:8" ht="18" customHeight="1" thickBot="1">
      <c r="A43" s="47" t="s">
        <v>12</v>
      </c>
      <c r="B43" s="13"/>
      <c r="C43" s="13"/>
      <c r="D43" s="18"/>
      <c r="E43" s="18"/>
      <c r="F43" s="18"/>
      <c r="G43" s="18"/>
      <c r="H43" s="18"/>
    </row>
    <row r="44" spans="1:8" ht="18" customHeight="1">
      <c r="A44" s="33" t="s">
        <v>2</v>
      </c>
      <c r="B44" s="34"/>
      <c r="C44" s="35" t="s">
        <v>3</v>
      </c>
      <c r="D44" s="35" t="s">
        <v>13</v>
      </c>
      <c r="E44" s="35" t="s">
        <v>5</v>
      </c>
      <c r="F44" s="35" t="s">
        <v>6</v>
      </c>
      <c r="G44" s="36" t="s">
        <v>7</v>
      </c>
      <c r="H44" s="37" t="s">
        <v>8</v>
      </c>
    </row>
    <row r="45" spans="1:8" ht="18" customHeight="1">
      <c r="A45" s="61" t="s">
        <v>17</v>
      </c>
      <c r="B45" s="62"/>
      <c r="C45" s="58">
        <v>3151</v>
      </c>
      <c r="D45" s="66"/>
      <c r="E45" s="63">
        <v>-34893</v>
      </c>
      <c r="F45" s="67"/>
      <c r="G45" s="68"/>
      <c r="H45" s="69"/>
    </row>
    <row r="46" spans="1:8" ht="18" customHeight="1">
      <c r="A46" s="61" t="s">
        <v>18</v>
      </c>
      <c r="B46" s="62"/>
      <c r="C46" s="58">
        <v>3160</v>
      </c>
      <c r="D46" s="58"/>
      <c r="E46" s="64">
        <v>-114006</v>
      </c>
      <c r="F46" s="67"/>
      <c r="G46" s="68"/>
      <c r="H46" s="69"/>
    </row>
    <row r="47" spans="1:8" ht="18" customHeight="1">
      <c r="A47" s="61" t="s">
        <v>19</v>
      </c>
      <c r="B47" s="62"/>
      <c r="C47" s="58">
        <v>3310</v>
      </c>
      <c r="D47" s="58"/>
      <c r="E47" s="64">
        <v>-2040851</v>
      </c>
      <c r="F47" s="67"/>
      <c r="G47" s="68"/>
      <c r="H47" s="69"/>
    </row>
    <row r="48" spans="1:8" ht="18" customHeight="1">
      <c r="A48" s="61" t="s">
        <v>20</v>
      </c>
      <c r="B48" s="62"/>
      <c r="C48" s="58">
        <v>3392</v>
      </c>
      <c r="D48" s="58"/>
      <c r="E48" s="63">
        <v>-18367</v>
      </c>
      <c r="F48" s="67"/>
      <c r="G48" s="68"/>
      <c r="H48" s="69"/>
    </row>
    <row r="49" spans="1:8" ht="18" customHeight="1">
      <c r="A49" s="61" t="s">
        <v>21</v>
      </c>
      <c r="B49" s="62"/>
      <c r="C49" s="58">
        <v>3490</v>
      </c>
      <c r="D49" s="58"/>
      <c r="E49" s="63">
        <v>-9590</v>
      </c>
      <c r="F49" s="67"/>
      <c r="G49" s="68"/>
      <c r="H49" s="69"/>
    </row>
    <row r="50" spans="1:8" ht="18" customHeight="1">
      <c r="A50" s="61" t="s">
        <v>22</v>
      </c>
      <c r="B50" s="62"/>
      <c r="C50" s="58">
        <v>3581</v>
      </c>
      <c r="D50" s="58"/>
      <c r="E50" s="63">
        <v>1495</v>
      </c>
      <c r="F50" s="67"/>
      <c r="G50" s="68"/>
      <c r="H50" s="69"/>
    </row>
    <row r="51" spans="1:8" ht="18" customHeight="1">
      <c r="A51" s="61" t="s">
        <v>23</v>
      </c>
      <c r="B51" s="62"/>
      <c r="C51" s="58">
        <v>3673</v>
      </c>
      <c r="D51" s="58"/>
      <c r="E51" s="63">
        <v>-4000</v>
      </c>
      <c r="F51" s="67"/>
      <c r="G51" s="68"/>
      <c r="H51" s="69"/>
    </row>
    <row r="52" spans="1:8" ht="18" customHeight="1">
      <c r="A52" s="61" t="s">
        <v>24</v>
      </c>
      <c r="B52" s="62"/>
      <c r="C52" s="58">
        <v>3681</v>
      </c>
      <c r="D52" s="58"/>
      <c r="E52" s="63">
        <v>-95839</v>
      </c>
      <c r="F52" s="67"/>
      <c r="G52" s="68"/>
      <c r="H52" s="69"/>
    </row>
    <row r="53" spans="1:8" ht="18" customHeight="1">
      <c r="A53" s="61" t="s">
        <v>25</v>
      </c>
      <c r="B53" s="62"/>
      <c r="C53" s="58">
        <v>3682</v>
      </c>
      <c r="D53" s="58"/>
      <c r="E53" s="63">
        <v>27969</v>
      </c>
      <c r="F53" s="67"/>
      <c r="G53" s="68"/>
      <c r="H53" s="69"/>
    </row>
    <row r="54" spans="1:8" ht="18" customHeight="1">
      <c r="A54" s="61" t="s">
        <v>26</v>
      </c>
      <c r="B54" s="62"/>
      <c r="C54" s="58">
        <v>3691</v>
      </c>
      <c r="D54" s="58"/>
      <c r="E54" s="63">
        <v>-93775</v>
      </c>
      <c r="F54" s="67"/>
      <c r="G54" s="68"/>
      <c r="H54" s="69"/>
    </row>
    <row r="55" spans="1:8" ht="18" customHeight="1">
      <c r="A55" s="61" t="s">
        <v>27</v>
      </c>
      <c r="B55" s="62"/>
      <c r="C55" s="58">
        <v>3771</v>
      </c>
      <c r="D55" s="58"/>
      <c r="E55" s="63">
        <f>-330091+219876</f>
        <v>-110215</v>
      </c>
      <c r="F55" s="67"/>
      <c r="G55" s="68"/>
      <c r="H55" s="69"/>
    </row>
    <row r="56" spans="1:8" ht="18" customHeight="1">
      <c r="A56" s="61" t="s">
        <v>28</v>
      </c>
      <c r="B56" s="62"/>
      <c r="C56" s="58">
        <v>3781</v>
      </c>
      <c r="D56" s="58"/>
      <c r="E56" s="63">
        <v>-69740</v>
      </c>
      <c r="F56" s="67"/>
      <c r="G56" s="68"/>
      <c r="H56" s="69"/>
    </row>
    <row r="57" spans="1:8" ht="18" customHeight="1">
      <c r="A57" s="61" t="s">
        <v>29</v>
      </c>
      <c r="B57" s="62"/>
      <c r="C57" s="58">
        <v>3805</v>
      </c>
      <c r="D57" s="58"/>
      <c r="E57" s="63">
        <v>739997</v>
      </c>
      <c r="F57" s="67"/>
      <c r="G57" s="68"/>
      <c r="H57" s="69"/>
    </row>
    <row r="58" spans="1:8" ht="18" customHeight="1">
      <c r="A58" s="61" t="s">
        <v>30</v>
      </c>
      <c r="B58" s="62"/>
      <c r="C58" s="58">
        <v>3840</v>
      </c>
      <c r="D58" s="58"/>
      <c r="E58" s="63">
        <v>12282</v>
      </c>
      <c r="F58" s="67"/>
      <c r="G58" s="68"/>
      <c r="H58" s="69"/>
    </row>
    <row r="59" spans="1:8" ht="18" customHeight="1">
      <c r="A59" s="61" t="s">
        <v>31</v>
      </c>
      <c r="B59" s="62"/>
      <c r="C59" s="58">
        <v>3841</v>
      </c>
      <c r="D59" s="58"/>
      <c r="E59" s="63">
        <v>-243</v>
      </c>
      <c r="F59" s="67"/>
      <c r="G59" s="68"/>
      <c r="H59" s="69"/>
    </row>
    <row r="60" spans="1:8" ht="18" customHeight="1">
      <c r="A60" s="61" t="s">
        <v>32</v>
      </c>
      <c r="B60" s="62"/>
      <c r="C60" s="58">
        <v>3842</v>
      </c>
      <c r="D60" s="58"/>
      <c r="E60" s="63">
        <v>-1009071</v>
      </c>
      <c r="F60" s="67"/>
      <c r="G60" s="68"/>
      <c r="H60" s="69"/>
    </row>
    <row r="61" spans="1:8" ht="18" customHeight="1">
      <c r="A61" s="61" t="s">
        <v>33</v>
      </c>
      <c r="B61" s="62"/>
      <c r="C61" s="58">
        <v>3873</v>
      </c>
      <c r="D61" s="58"/>
      <c r="E61" s="63">
        <v>151</v>
      </c>
      <c r="F61" s="67"/>
      <c r="G61" s="68"/>
      <c r="H61" s="69"/>
    </row>
    <row r="62" spans="1:8" ht="18" customHeight="1">
      <c r="A62" s="61" t="s">
        <v>34</v>
      </c>
      <c r="B62" s="62"/>
      <c r="C62" s="58">
        <v>3951</v>
      </c>
      <c r="D62" s="58"/>
      <c r="E62" s="63">
        <v>-103318</v>
      </c>
      <c r="F62" s="67"/>
      <c r="G62" s="68"/>
      <c r="H62" s="69"/>
    </row>
    <row r="63" spans="1:8" ht="18" customHeight="1">
      <c r="A63" s="61" t="s">
        <v>35</v>
      </c>
      <c r="B63" s="62"/>
      <c r="C63" s="58">
        <v>3961</v>
      </c>
      <c r="D63" s="58"/>
      <c r="E63" s="65">
        <v>-99234</v>
      </c>
      <c r="F63" s="67"/>
      <c r="G63" s="68"/>
      <c r="H63" s="69"/>
    </row>
    <row r="64" spans="1:8" ht="18" customHeight="1">
      <c r="A64" s="61" t="s">
        <v>39</v>
      </c>
      <c r="B64" s="62"/>
      <c r="C64" s="58">
        <v>4616</v>
      </c>
      <c r="D64" s="58"/>
      <c r="E64" s="63">
        <v>-4319034.5205</v>
      </c>
      <c r="F64" s="67"/>
      <c r="G64" s="68"/>
      <c r="H64" s="69"/>
    </row>
    <row r="65" spans="1:8" ht="18" customHeight="1">
      <c r="A65" s="61" t="s">
        <v>40</v>
      </c>
      <c r="B65" s="62"/>
      <c r="C65" s="58">
        <v>3292</v>
      </c>
      <c r="D65" s="58"/>
      <c r="E65" s="63">
        <v>-61178</v>
      </c>
      <c r="F65" s="67"/>
      <c r="G65" s="68"/>
      <c r="H65" s="69"/>
    </row>
    <row r="66" spans="1:8" ht="18" customHeight="1">
      <c r="A66" s="61" t="s">
        <v>41</v>
      </c>
      <c r="B66" s="62"/>
      <c r="C66" s="58">
        <v>3522</v>
      </c>
      <c r="D66" s="58"/>
      <c r="E66" s="63">
        <v>-35736</v>
      </c>
      <c r="F66" s="67"/>
      <c r="G66" s="68"/>
      <c r="H66" s="69"/>
    </row>
    <row r="67" spans="1:8" ht="18" customHeight="1">
      <c r="A67" s="61" t="s">
        <v>42</v>
      </c>
      <c r="B67" s="62"/>
      <c r="C67" s="58">
        <v>3421</v>
      </c>
      <c r="D67" s="58"/>
      <c r="E67" s="64">
        <v>0</v>
      </c>
      <c r="F67" s="67"/>
      <c r="G67" s="68"/>
      <c r="H67" s="69"/>
    </row>
    <row r="68" spans="1:8" ht="18" customHeight="1">
      <c r="A68" s="61" t="s">
        <v>43</v>
      </c>
      <c r="B68" s="62"/>
      <c r="C68" s="58">
        <v>3901</v>
      </c>
      <c r="D68" s="58"/>
      <c r="E68" s="63">
        <v>0</v>
      </c>
      <c r="F68" s="67"/>
      <c r="G68" s="68"/>
      <c r="H68" s="69"/>
    </row>
    <row r="69" spans="1:8" ht="18" customHeight="1">
      <c r="A69" s="61" t="s">
        <v>44</v>
      </c>
      <c r="B69" s="62"/>
      <c r="C69" s="58">
        <v>3910</v>
      </c>
      <c r="D69" s="58"/>
      <c r="E69" s="63">
        <v>-232346</v>
      </c>
      <c r="F69" s="67"/>
      <c r="G69" s="68"/>
      <c r="H69" s="69"/>
    </row>
    <row r="70" spans="1:8" ht="18" customHeight="1">
      <c r="A70" s="61" t="s">
        <v>45</v>
      </c>
      <c r="B70" s="62"/>
      <c r="C70" s="59">
        <v>3860</v>
      </c>
      <c r="D70" s="58"/>
      <c r="E70" s="64">
        <f>-8186363-757895</f>
        <v>-8944258</v>
      </c>
      <c r="F70" s="67"/>
      <c r="G70" s="68"/>
      <c r="H70" s="69"/>
    </row>
    <row r="71" spans="1:8" ht="18" customHeight="1">
      <c r="A71" s="61" t="s">
        <v>46</v>
      </c>
      <c r="B71" s="62"/>
      <c r="C71" s="59">
        <v>3380</v>
      </c>
      <c r="D71" s="58"/>
      <c r="E71" s="63">
        <v>-24120</v>
      </c>
      <c r="F71" s="67"/>
      <c r="G71" s="68"/>
      <c r="H71" s="69"/>
    </row>
    <row r="72" spans="1:8" ht="18" customHeight="1">
      <c r="A72" s="61" t="s">
        <v>47</v>
      </c>
      <c r="B72" s="62"/>
      <c r="C72" s="59">
        <v>3850</v>
      </c>
      <c r="D72" s="60"/>
      <c r="E72" s="63">
        <v>-2007596</v>
      </c>
      <c r="F72" s="50"/>
      <c r="G72" s="51"/>
      <c r="H72" s="52"/>
    </row>
    <row r="73" spans="1:9" ht="18" customHeight="1" thickBot="1">
      <c r="A73" s="41"/>
      <c r="B73" s="42" t="s">
        <v>14</v>
      </c>
      <c r="C73" s="43"/>
      <c r="D73" s="43"/>
      <c r="E73" s="53">
        <f>SUM(E45:E72)</f>
        <v>-18645516.5205</v>
      </c>
      <c r="F73" s="53"/>
      <c r="G73" s="53"/>
      <c r="H73" s="54"/>
      <c r="I73" s="49"/>
    </row>
    <row r="74" spans="1:8" ht="18" customHeight="1">
      <c r="A74" s="18"/>
      <c r="B74" s="18"/>
      <c r="C74" s="18"/>
      <c r="D74" s="18"/>
      <c r="E74" s="23"/>
      <c r="F74" s="23"/>
      <c r="G74" s="23"/>
      <c r="H74" s="23"/>
    </row>
    <row r="75" spans="1:8" ht="18" customHeight="1" thickBot="1">
      <c r="A75" s="47" t="s">
        <v>15</v>
      </c>
      <c r="B75" s="13"/>
      <c r="C75" s="13"/>
      <c r="D75" s="13"/>
      <c r="E75" s="18"/>
      <c r="F75" s="18"/>
      <c r="G75" s="18"/>
      <c r="H75" s="18"/>
    </row>
    <row r="76" spans="1:10" ht="18" customHeight="1">
      <c r="A76" s="33"/>
      <c r="B76" s="34"/>
      <c r="C76" s="44"/>
      <c r="D76" s="45"/>
      <c r="E76" s="35" t="s">
        <v>5</v>
      </c>
      <c r="F76" s="35" t="s">
        <v>6</v>
      </c>
      <c r="G76" s="36" t="s">
        <v>7</v>
      </c>
      <c r="H76" s="37" t="s">
        <v>8</v>
      </c>
      <c r="I76" s="27"/>
      <c r="J76" s="27"/>
    </row>
    <row r="77" spans="1:10" ht="18" customHeight="1">
      <c r="A77" s="38" t="s">
        <v>48</v>
      </c>
      <c r="B77" s="19"/>
      <c r="C77" s="25"/>
      <c r="D77" s="26"/>
      <c r="E77" s="70">
        <f>E73</f>
        <v>-18645516.5205</v>
      </c>
      <c r="F77" s="50"/>
      <c r="G77" s="51"/>
      <c r="H77" s="52"/>
      <c r="I77" s="27"/>
      <c r="J77" s="27"/>
    </row>
    <row r="78" spans="1:10" ht="18" customHeight="1">
      <c r="A78" s="38"/>
      <c r="B78" s="19"/>
      <c r="C78" s="19"/>
      <c r="D78" s="24"/>
      <c r="E78" s="21"/>
      <c r="F78" s="21"/>
      <c r="G78" s="31"/>
      <c r="H78" s="39"/>
      <c r="I78" s="28"/>
      <c r="J78" s="28"/>
    </row>
    <row r="79" spans="1:10" ht="18" customHeight="1" thickBot="1">
      <c r="A79" s="41" t="s">
        <v>14</v>
      </c>
      <c r="B79" s="42"/>
      <c r="C79" s="42"/>
      <c r="D79" s="46"/>
      <c r="E79" s="53">
        <f>SUM(E77:E78)</f>
        <v>-18645516.5205</v>
      </c>
      <c r="F79" s="53"/>
      <c r="G79" s="53"/>
      <c r="H79" s="54"/>
      <c r="I79" s="29"/>
      <c r="J79" s="29"/>
    </row>
    <row r="80" spans="1:10" ht="18" customHeight="1">
      <c r="A80" s="18" t="s">
        <v>16</v>
      </c>
      <c r="B80" s="18"/>
      <c r="C80" s="18"/>
      <c r="D80" s="18"/>
      <c r="E80" s="23"/>
      <c r="F80" s="23"/>
      <c r="G80" s="23"/>
      <c r="H80" s="23"/>
      <c r="I80" s="29"/>
      <c r="J80" s="29"/>
    </row>
    <row r="81" spans="1:10" ht="26.25" customHeight="1">
      <c r="A81" s="72" t="s">
        <v>52</v>
      </c>
      <c r="B81" s="73"/>
      <c r="C81" s="73"/>
      <c r="D81" s="73"/>
      <c r="E81" s="73"/>
      <c r="F81" s="73"/>
      <c r="G81" s="73"/>
      <c r="H81" s="73"/>
      <c r="I81" s="29"/>
      <c r="J81" s="29"/>
    </row>
    <row r="82" spans="1:10" ht="13.5">
      <c r="A82" s="18"/>
      <c r="C82" s="18"/>
      <c r="D82" s="18"/>
      <c r="E82" s="23"/>
      <c r="F82" s="23"/>
      <c r="G82" s="23"/>
      <c r="H82" s="23"/>
      <c r="I82" s="29"/>
      <c r="J82" s="29"/>
    </row>
    <row r="83" spans="1:8" ht="13.5">
      <c r="A83" s="18"/>
      <c r="C83" s="18"/>
      <c r="D83" s="18"/>
      <c r="E83" s="18"/>
      <c r="F83" s="18"/>
      <c r="G83" s="18"/>
      <c r="H83" s="18"/>
    </row>
    <row r="84" spans="1:8" ht="13.5">
      <c r="A84" s="55"/>
      <c r="B84" s="18"/>
      <c r="C84" s="18"/>
      <c r="D84" s="18"/>
      <c r="E84" s="23"/>
      <c r="F84" s="23"/>
      <c r="G84" s="23"/>
      <c r="H84" s="23"/>
    </row>
    <row r="85" ht="12.75">
      <c r="A85" s="56"/>
    </row>
    <row r="86" ht="12.75">
      <c r="A86" s="57"/>
    </row>
  </sheetData>
  <sheetProtection/>
  <mergeCells count="2">
    <mergeCell ref="A81:H81"/>
    <mergeCell ref="A1:H1"/>
  </mergeCells>
  <printOptions/>
  <pageMargins left="0.51" right="0.23" top="0.25" bottom="0.34" header="0.17" footer="0.17"/>
  <pageSetup horizontalDpi="600" verticalDpi="600" orientation="portrait" scale="8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Tsai, Amy</cp:lastModifiedBy>
  <cp:lastPrinted>2012-11-13T21:12:05Z</cp:lastPrinted>
  <dcterms:created xsi:type="dcterms:W3CDTF">1999-06-02T23:29:55Z</dcterms:created>
  <dcterms:modified xsi:type="dcterms:W3CDTF">2012-12-03T02:04:13Z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