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<sst xmlns="http://schemas.openxmlformats.org/spreadsheetml/2006/main" count="44" uniqueCount="32">
  <si>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</si>
  <si>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</si>
  <si>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</si>
  <si>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</si>
  <si>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</si>
  <si>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</si>
  <si>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</si>
  <si>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</si>
  <si>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</si>
  <si>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</si>
  <si>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</si>
  <si>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</si>
  <si>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</si>
  <si>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</si>
  <si>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</si>
  <si>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</si>
  <si>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</si>
  <si>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</si>
  <si>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</si>
  <si>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Long-term Lease Fund</t>
  </si>
  <si>
    <t>LTGO Debt Service Fund</t>
  </si>
  <si>
    <t>Bond interest</t>
  </si>
  <si>
    <t>Bond principal</t>
  </si>
  <si>
    <t xml:space="preserve">Note Prepared By:   Nigel Lewis  </t>
  </si>
  <si>
    <t>Impact of the above legislation on the fiscal affairs of King County is estimated to be:</t>
  </si>
  <si>
    <t>Lease rental payments</t>
  </si>
  <si>
    <t xml:space="preserve">Affected Agency and/or Agencies:   General Fund (via DCFM &amp; FBOD)   </t>
  </si>
  <si>
    <t>that such refunding produces debt service savings with a present value of 5%.</t>
  </si>
  <si>
    <t>DES-DCFM</t>
  </si>
  <si>
    <t>DES-FBOD</t>
  </si>
  <si>
    <t>The refunding of all of the outstanding Goat Hill Property 63-20 bonds can be accomplished prior to year end 2013 and</t>
  </si>
  <si>
    <r>
      <t xml:space="preserve">Title:   </t>
    </r>
    <r>
      <rPr>
        <b/>
        <sz val="10.5"/>
        <rFont val="Univers"/>
        <family val="0"/>
      </rPr>
      <t xml:space="preserve">2013 Chinook and Goat Hill LTGO Bond Ordinance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</si>
</sst>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24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6</v>
      </c>
      <c r="F11" s="38" t="s">
        <v>7</v>
      </c>
      <c r="G11" s="39" t="s">
        <v>8</v>
      </c>
      <c r="H11" s="40" t="s">
        <v>9</v>
      </c>
    </row>
    <row r="12" spans="1:8" ht="18" customHeight="1">
      <c r="A12" s="41"/>
      <c r="B12" s="20"/>
      <c r="C12" s="21" t="s">
        <v>10</v>
      </c>
      <c r="D12" s="21" t="s">
        <v>11</v>
      </c>
      <c r="E12" s="61"/>
      <c r="F12" s="61"/>
      <c r="G12" s="62"/>
      <c r="H12" s="63"/>
    </row>
    <row r="13" spans="1:8" ht="18" customHeight="1">
      <c r="A13" s="41"/>
      <c r="B13" s="20"/>
      <c r="C13" s="24"/>
      <c r="D13" s="21"/>
      <c r="E13" s="23"/>
      <c r="F13" s="23"/>
      <c r="G13" s="34"/>
      <c r="H13" s="42"/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12</v>
      </c>
      <c r="C16" s="46"/>
      <c r="D16" s="46"/>
      <c r="E16" s="64"/>
      <c r="F16" s="64">
        <f>+SUM(F14)</f>
        <v>0</v>
      </c>
      <c r="G16" s="64">
        <f>+SUM(G14)</f>
        <v>0</v>
      </c>
      <c r="H16" s="65">
        <f>+SUM(H14)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3</v>
      </c>
      <c r="B19" s="37"/>
      <c r="C19" s="38" t="s">
        <v>4</v>
      </c>
      <c r="D19" s="38" t="s">
        <v>14</v>
      </c>
      <c r="E19" s="38" t="s">
        <v>6</v>
      </c>
      <c r="F19" s="38" t="s">
        <v>7</v>
      </c>
      <c r="G19" s="39" t="s">
        <v>8</v>
      </c>
      <c r="H19" s="40" t="s">
        <v>9</v>
      </c>
    </row>
    <row r="20" spans="1:8" ht="18" customHeight="1">
      <c r="A20" s="41"/>
      <c r="B20" s="27"/>
      <c r="C20" s="21" t="s">
        <v>10</v>
      </c>
      <c r="D20" s="21"/>
      <c r="E20" s="61"/>
      <c r="F20" s="61"/>
      <c r="G20" s="62"/>
      <c r="H20" s="63"/>
    </row>
    <row r="21" spans="1:8" ht="18" customHeight="1">
      <c r="A21" s="41" t="s">
        <v>19</v>
      </c>
      <c r="B21" s="27"/>
      <c r="C21" s="69">
        <v>3310</v>
      </c>
      <c r="D21" s="21" t="s">
        <v>28</v>
      </c>
      <c r="E21" s="23"/>
      <c r="F21" s="23">
        <v>-7050000</v>
      </c>
      <c r="G21" s="34">
        <v>-7050000</v>
      </c>
      <c r="H21" s="42">
        <v>-7050000</v>
      </c>
    </row>
    <row r="22" spans="1:8" ht="18" customHeight="1">
      <c r="A22" s="41" t="s">
        <v>20</v>
      </c>
      <c r="B22" s="27"/>
      <c r="C22" s="69">
        <v>8400</v>
      </c>
      <c r="D22" s="21" t="s">
        <v>29</v>
      </c>
      <c r="E22" s="25"/>
      <c r="F22" s="23">
        <v>6750000</v>
      </c>
      <c r="G22" s="34">
        <v>6750000</v>
      </c>
      <c r="H22" s="42">
        <v>6750000</v>
      </c>
    </row>
    <row r="23" spans="1:8" ht="18" customHeight="1">
      <c r="A23" s="41"/>
      <c r="B23" s="27"/>
      <c r="C23" s="22"/>
      <c r="D23" s="22"/>
      <c r="E23" s="23"/>
      <c r="F23" s="23"/>
      <c r="G23" s="34"/>
      <c r="H23" s="42"/>
    </row>
    <row r="24" spans="1:9" ht="18" customHeight="1" thickBot="1">
      <c r="A24" s="44"/>
      <c r="B24" s="45" t="s">
        <v>15</v>
      </c>
      <c r="C24" s="46"/>
      <c r="D24" s="46"/>
      <c r="E24" s="64"/>
      <c r="F24" s="64">
        <f>+SUM(F21:F22)</f>
        <v>-300000</v>
      </c>
      <c r="G24" s="64">
        <f>+SUM(G21:G22)</f>
        <v>-300000</v>
      </c>
      <c r="H24" s="65">
        <f>+SUM(H21:H22)</f>
        <v>-300000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38" t="s">
        <v>6</v>
      </c>
      <c r="F27" s="38" t="s">
        <v>7</v>
      </c>
      <c r="G27" s="39" t="s">
        <v>8</v>
      </c>
      <c r="H27" s="40" t="s">
        <v>9</v>
      </c>
      <c r="I27" s="30"/>
      <c r="J27" s="30"/>
    </row>
    <row r="28" spans="1:10" ht="18" customHeight="1">
      <c r="A28" s="41"/>
      <c r="B28" s="20"/>
      <c r="C28" s="28"/>
      <c r="D28" s="29"/>
      <c r="E28" s="61"/>
      <c r="F28" s="61"/>
      <c r="G28" s="62"/>
      <c r="H28" s="63"/>
      <c r="I28" s="30"/>
      <c r="J28" s="30"/>
    </row>
    <row r="29" spans="1:10" ht="18" customHeight="1">
      <c r="A29" s="41" t="s">
        <v>25</v>
      </c>
      <c r="B29" s="20"/>
      <c r="C29" s="20"/>
      <c r="D29" s="27"/>
      <c r="E29" s="23"/>
      <c r="F29" s="23">
        <v>-7050000</v>
      </c>
      <c r="G29" s="34">
        <v>-7050000</v>
      </c>
      <c r="H29" s="42">
        <v>-7050000</v>
      </c>
      <c r="I29" s="31"/>
      <c r="J29" s="31"/>
    </row>
    <row r="30" spans="1:10" ht="18" customHeight="1">
      <c r="A30" s="41" t="s">
        <v>21</v>
      </c>
      <c r="B30" s="20"/>
      <c r="C30" s="20"/>
      <c r="D30" s="27"/>
      <c r="E30" s="23"/>
      <c r="F30" s="23">
        <f>+F22-F31</f>
        <v>3750000</v>
      </c>
      <c r="G30" s="34">
        <f>+G22-G31</f>
        <v>3750000</v>
      </c>
      <c r="H30" s="42">
        <f>+H22-H31</f>
        <v>3750000</v>
      </c>
      <c r="I30" s="31"/>
      <c r="J30" s="31"/>
    </row>
    <row r="31" spans="1:8" ht="18" customHeight="1">
      <c r="A31" s="41" t="s">
        <v>22</v>
      </c>
      <c r="B31" s="20"/>
      <c r="C31" s="20"/>
      <c r="D31" s="27"/>
      <c r="E31" s="59"/>
      <c r="F31" s="23">
        <v>3000000</v>
      </c>
      <c r="G31" s="34">
        <v>3000000</v>
      </c>
      <c r="H31" s="42">
        <v>3000000</v>
      </c>
    </row>
    <row r="32" spans="1:8" ht="18" customHeight="1">
      <c r="A32" s="53"/>
      <c r="B32" s="54"/>
      <c r="C32" s="54"/>
      <c r="D32" s="55"/>
      <c r="E32" s="56"/>
      <c r="F32" s="56"/>
      <c r="G32" s="57"/>
      <c r="H32" s="58"/>
    </row>
    <row r="33" spans="1:10" ht="18" customHeight="1" thickBot="1">
      <c r="A33" s="44" t="s">
        <v>15</v>
      </c>
      <c r="B33" s="45"/>
      <c r="C33" s="45"/>
      <c r="D33" s="49"/>
      <c r="E33" s="64"/>
      <c r="F33" s="64">
        <f>+SUM(F29:F31)</f>
        <v>-300000</v>
      </c>
      <c r="G33" s="64">
        <f>+SUM(G29:G31)</f>
        <v>-300000</v>
      </c>
      <c r="H33" s="65">
        <f>+SUM(H29:H31)</f>
        <v>-300000</v>
      </c>
      <c r="I33" s="32"/>
      <c r="J33" s="32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2"/>
      <c r="J34" s="32"/>
    </row>
    <row r="35" spans="1:10" ht="13.5">
      <c r="A35" s="19" t="s">
        <v>30</v>
      </c>
      <c r="C35" s="19"/>
      <c r="D35" s="19"/>
      <c r="E35" s="26"/>
      <c r="F35" s="26"/>
      <c r="G35" s="26"/>
      <c r="H35" s="26"/>
      <c r="I35" s="32"/>
      <c r="J35" s="32"/>
    </row>
    <row r="36" spans="1:10" ht="13.5">
      <c r="A36" s="19" t="s">
        <v>27</v>
      </c>
      <c r="C36" s="19"/>
      <c r="D36" s="19"/>
      <c r="E36" s="26"/>
      <c r="F36" s="26"/>
      <c r="G36" s="26"/>
      <c r="H36" s="26"/>
      <c r="I36" s="32"/>
      <c r="J36" s="32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2013-06-26T21:01:10Z</cp:lastPrinted>
  <dcterms:created xsi:type="dcterms:W3CDTF">1999-06-02T23:29:55Z</dcterms:created>
  <dcterms:modified xsi:type="dcterms:W3CDTF">2013-07-15T20:30:54Z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