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9375" windowHeight="4305" activeTab="0"/>
  </bookViews>
  <sheets>
    <sheet name="Kelsey Pit Lot" sheetId="1" r:id="rId1"/>
  </sheets>
  <definedNames>
    <definedName name="_xlnm.Print_Area" localSheetId="0">'Kelsey Pit Lot'!$A$1:$I$39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<sst xmlns="http://schemas.openxmlformats.org/spreadsheetml/2006/main" count="48" uniqueCount="36">
  <si>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</si>
  <si>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</si>
  <si>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</si>
  <si>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</si>
  <si>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</si>
  <si>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</si>
  <si>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</si>
  <si>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</si>
  <si>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</si>
  <si>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</si>
  <si>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</si>
  <si>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</si>
  <si>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</si>
  <si>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</si>
  <si>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</si>
  <si>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</si>
  <si>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</si>
  <si>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</si>
  <si>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</si>
  <si>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</si>
  <si>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RES</t>
  </si>
  <si>
    <t>Road Services Division - CIP and FMD - Real Estate Services</t>
  </si>
  <si>
    <t>Anne Lockmiller - Real Estate Services</t>
  </si>
  <si>
    <t>Detail of Reimbursable Costs  to be deducted from sale proceeds</t>
  </si>
  <si>
    <t>Sale Fees</t>
  </si>
  <si>
    <t xml:space="preserve">Title:   Sale of Surplus Property - Kelsey Pit Lot, SeaTac
                                                        Parcel 102204-9026
</t>
  </si>
  <si>
    <t>Selling Broker - SeaReal Team by Keller Williams Realty - 3% of sale price (commission)</t>
  </si>
  <si>
    <t>DONE</t>
  </si>
  <si>
    <t>Sale of Parcel
102204-9026</t>
  </si>
  <si>
    <t>FISCAL NOTE D</t>
  </si>
  <si>
    <t>Road Fund (Operating)</t>
  </si>
  <si>
    <t>Revenues from sale proceeds will be transferred to Roads Operating fund 1030 via interfund transfer</t>
  </si>
  <si>
    <t>Project 1114348 Acct 39512</t>
  </si>
  <si>
    <t>Real Estate Services Section: 3% Sales Administration</t>
  </si>
  <si>
    <t xml:space="preserve">           (Appraisal, Property Management, Sale Listing, Marketing, Sale Contract, Closing, Legislation)</t>
  </si>
  <si>
    <t>Caroline Mock - Real Estate Services &amp; Sid Bender (PSB)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</si>
</sst>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.5"/>
      <name val="Univers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Continuous"/>
    </xf>
    <xf numFmtId="0" fontId="6" fillId="0" borderId="23" xfId="0" applyFont="1" applyBorder="1" applyAlignment="1">
      <alignment horizontal="centerContinuous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17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57" applyFont="1" applyFill="1" applyBorder="1">
      <alignment/>
      <protection/>
    </xf>
    <xf numFmtId="0" fontId="8" fillId="0" borderId="0" xfId="0" applyFont="1" applyFill="1" applyAlignment="1">
      <alignment/>
    </xf>
    <xf numFmtId="0" fontId="11" fillId="0" borderId="35" xfId="0" applyFont="1" applyFill="1" applyBorder="1" applyAlignment="1">
      <alignment horizontal="left"/>
    </xf>
    <xf numFmtId="0" fontId="11" fillId="0" borderId="35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3" fontId="4" fillId="0" borderId="31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167" fontId="1" fillId="0" borderId="40" xfId="42" applyNumberFormat="1" applyFont="1" applyBorder="1" applyAlignment="1">
      <alignment/>
    </xf>
    <xf numFmtId="0" fontId="11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3" fontId="4" fillId="0" borderId="41" xfId="0" applyNumberFormat="1" applyFont="1" applyFill="1" applyBorder="1" applyAlignment="1">
      <alignment wrapText="1"/>
    </xf>
    <xf numFmtId="3" fontId="4" fillId="0" borderId="41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167" fontId="0" fillId="0" borderId="41" xfId="42" applyNumberFormat="1" applyFont="1" applyFill="1" applyBorder="1" applyAlignment="1">
      <alignment/>
    </xf>
    <xf numFmtId="0" fontId="0" fillId="0" borderId="41" xfId="0" applyBorder="1" applyAlignment="1">
      <alignment/>
    </xf>
    <xf numFmtId="0" fontId="6" fillId="0" borderId="45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3" fontId="6" fillId="0" borderId="40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6" fillId="0" borderId="45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0" fillId="0" borderId="48" xfId="0" applyFill="1" applyBorder="1" applyAlignment="1">
      <alignment/>
    </xf>
    <xf numFmtId="0" fontId="4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6" fillId="0" borderId="53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6" fillId="0" borderId="24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6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0" fontId="0" fillId="0" borderId="5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zoomScalePageLayoutView="0" workbookViewId="0" topLeftCell="A1">
      <selection activeCell="N12" sqref="N12"/>
    </sheetView>
  </sheetViews>
  <sheetFormatPr defaultColWidth="9.140625" defaultRowHeight="12.75"/>
  <cols>
    <col min="1" max="1" width="17.57421875" style="0" customWidth="1"/>
    <col min="2" max="2" width="12.28125" style="0" customWidth="1"/>
    <col min="3" max="3" width="11.421875" style="0" customWidth="1"/>
    <col min="4" max="4" width="19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8">
      <c r="A1" s="1"/>
      <c r="B1" s="2"/>
      <c r="C1" s="2"/>
      <c r="D1" s="119" t="s">
        <v>29</v>
      </c>
      <c r="E1" s="3"/>
      <c r="F1" s="2"/>
      <c r="G1" s="2"/>
      <c r="H1" s="2"/>
      <c r="I1" s="1"/>
      <c r="J1" s="1"/>
    </row>
    <row r="2" spans="1:9" ht="14.25" thickBot="1">
      <c r="A2" s="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28" t="s">
        <v>19</v>
      </c>
      <c r="B3" s="29"/>
      <c r="C3" s="30"/>
      <c r="D3" s="30"/>
      <c r="E3" s="30"/>
      <c r="F3" s="30"/>
      <c r="G3" s="30"/>
      <c r="H3" s="31"/>
      <c r="I3" s="4"/>
    </row>
    <row r="4" spans="1:9" ht="39.75" customHeight="1">
      <c r="A4" s="134" t="s">
        <v>25</v>
      </c>
      <c r="B4" s="135"/>
      <c r="C4" s="135"/>
      <c r="D4" s="135"/>
      <c r="E4" s="135"/>
      <c r="F4" s="135"/>
      <c r="G4" s="135"/>
      <c r="H4" s="136"/>
      <c r="I4" s="4"/>
    </row>
    <row r="5" spans="1:8" ht="18" customHeight="1">
      <c r="A5" s="32" t="s">
        <v>0</v>
      </c>
      <c r="B5" s="20"/>
      <c r="C5" s="20"/>
      <c r="D5" s="19" t="s">
        <v>21</v>
      </c>
      <c r="E5" s="20"/>
      <c r="F5" s="20"/>
      <c r="G5" s="20"/>
      <c r="H5" s="33"/>
    </row>
    <row r="6" spans="1:8" ht="18" customHeight="1">
      <c r="A6" s="32" t="s">
        <v>1</v>
      </c>
      <c r="B6" s="20"/>
      <c r="C6" s="20" t="s">
        <v>22</v>
      </c>
      <c r="D6" s="20"/>
      <c r="E6" s="20"/>
      <c r="F6" s="20"/>
      <c r="G6" s="20"/>
      <c r="H6" s="33"/>
    </row>
    <row r="7" spans="1:8" ht="18" customHeight="1" thickBot="1">
      <c r="A7" s="34" t="s">
        <v>2</v>
      </c>
      <c r="B7" s="35"/>
      <c r="C7" s="137" t="s">
        <v>35</v>
      </c>
      <c r="D7" s="138"/>
      <c r="E7" s="138"/>
      <c r="F7" s="138"/>
      <c r="G7" s="138"/>
      <c r="H7" s="139"/>
    </row>
    <row r="8" spans="1:8" ht="18" customHeight="1" thickTop="1">
      <c r="A8" s="6"/>
      <c r="C8" s="6"/>
      <c r="D8" s="5"/>
      <c r="E8" s="5"/>
      <c r="F8" s="5"/>
      <c r="G8" s="5"/>
      <c r="H8" s="5"/>
    </row>
    <row r="9" spans="1:8" ht="18" customHeight="1">
      <c r="A9" s="5" t="s">
        <v>3</v>
      </c>
      <c r="C9" s="6"/>
      <c r="D9" s="6"/>
      <c r="E9" s="6"/>
      <c r="F9" s="6"/>
      <c r="G9" s="6"/>
      <c r="H9" s="6"/>
    </row>
    <row r="10" spans="1:8" ht="18" customHeight="1" thickBot="1">
      <c r="A10" s="16" t="s">
        <v>4</v>
      </c>
      <c r="B10" s="5"/>
      <c r="C10" s="6"/>
      <c r="D10" s="6"/>
      <c r="E10" s="6"/>
      <c r="F10" s="6"/>
      <c r="G10" s="6"/>
      <c r="H10" s="6"/>
    </row>
    <row r="11" spans="1:8" ht="18" customHeight="1">
      <c r="A11" s="10" t="s">
        <v>5</v>
      </c>
      <c r="B11" s="11"/>
      <c r="C11" s="12" t="s">
        <v>6</v>
      </c>
      <c r="D11" s="13" t="s">
        <v>7</v>
      </c>
      <c r="E11" s="108" t="s">
        <v>8</v>
      </c>
      <c r="F11" s="104" t="s">
        <v>9</v>
      </c>
      <c r="G11" s="13" t="s">
        <v>10</v>
      </c>
      <c r="H11" s="14" t="s">
        <v>11</v>
      </c>
    </row>
    <row r="12" spans="1:8" ht="18" customHeight="1">
      <c r="A12" s="15"/>
      <c r="B12" s="7"/>
      <c r="C12" s="8" t="s">
        <v>12</v>
      </c>
      <c r="D12" s="102" t="s">
        <v>13</v>
      </c>
      <c r="E12" s="109"/>
      <c r="F12" s="105"/>
      <c r="G12" s="17"/>
      <c r="H12" s="18"/>
    </row>
    <row r="13" spans="1:8" s="41" customFormat="1" ht="33" customHeight="1">
      <c r="A13" s="36" t="s">
        <v>20</v>
      </c>
      <c r="B13" s="37"/>
      <c r="C13" s="38">
        <v>10</v>
      </c>
      <c r="D13" s="82" t="s">
        <v>28</v>
      </c>
      <c r="E13" s="110">
        <f>E21</f>
        <v>1500</v>
      </c>
      <c r="F13" s="87">
        <v>0</v>
      </c>
      <c r="G13" s="39">
        <v>0</v>
      </c>
      <c r="H13" s="40">
        <v>0</v>
      </c>
    </row>
    <row r="14" spans="1:8" s="27" customFormat="1" ht="34.5" customHeight="1">
      <c r="A14" s="42" t="s">
        <v>30</v>
      </c>
      <c r="B14" s="43"/>
      <c r="C14" s="21">
        <v>1030</v>
      </c>
      <c r="D14" s="82" t="s">
        <v>32</v>
      </c>
      <c r="E14" s="111">
        <f>E16-E13</f>
        <v>23500</v>
      </c>
      <c r="F14" s="78">
        <v>0</v>
      </c>
      <c r="G14" s="45">
        <v>0</v>
      </c>
      <c r="H14" s="26">
        <v>0</v>
      </c>
    </row>
    <row r="15" spans="1:8" s="27" customFormat="1" ht="14.25" thickBot="1">
      <c r="A15" s="67"/>
      <c r="B15" s="79"/>
      <c r="C15" s="85"/>
      <c r="D15" s="86"/>
      <c r="E15" s="117"/>
      <c r="F15" s="78"/>
      <c r="G15" s="45"/>
      <c r="H15" s="26"/>
    </row>
    <row r="16" spans="1:8" s="27" customFormat="1" ht="18" customHeight="1" thickBot="1">
      <c r="A16" s="48"/>
      <c r="B16" s="49" t="s">
        <v>14</v>
      </c>
      <c r="C16" s="50"/>
      <c r="D16" s="84"/>
      <c r="E16" s="120">
        <v>25000</v>
      </c>
      <c r="F16" s="93">
        <v>0</v>
      </c>
      <c r="G16" s="22">
        <f>+G13</f>
        <v>0</v>
      </c>
      <c r="H16" s="51">
        <f>+H13</f>
        <v>0</v>
      </c>
    </row>
    <row r="17" spans="1:8" s="27" customFormat="1" ht="18" customHeight="1">
      <c r="A17" s="24" t="s">
        <v>31</v>
      </c>
      <c r="B17" s="24"/>
      <c r="C17" s="24"/>
      <c r="D17" s="24"/>
      <c r="E17" s="112"/>
      <c r="F17" s="23"/>
      <c r="G17" s="23"/>
      <c r="H17" s="23"/>
    </row>
    <row r="18" spans="1:8" s="27" customFormat="1" ht="18" customHeight="1">
      <c r="A18" s="24"/>
      <c r="B18" s="24"/>
      <c r="C18" s="24"/>
      <c r="D18" s="24"/>
      <c r="E18" s="61"/>
      <c r="F18" s="23"/>
      <c r="G18" s="23"/>
      <c r="H18" s="23"/>
    </row>
    <row r="19" spans="1:13" s="27" customFormat="1" ht="18" customHeight="1" thickBot="1">
      <c r="A19" s="52" t="s">
        <v>15</v>
      </c>
      <c r="B19" s="53"/>
      <c r="C19" s="53"/>
      <c r="D19" s="24"/>
      <c r="E19" s="124"/>
      <c r="F19" s="24"/>
      <c r="G19" s="24"/>
      <c r="H19" s="24"/>
      <c r="M19" s="118" t="s">
        <v>27</v>
      </c>
    </row>
    <row r="20" spans="1:8" s="27" customFormat="1" ht="18" customHeight="1">
      <c r="A20" s="88" t="s">
        <v>5</v>
      </c>
      <c r="B20" s="89"/>
      <c r="C20" s="90" t="s">
        <v>6</v>
      </c>
      <c r="D20" s="103" t="s">
        <v>16</v>
      </c>
      <c r="E20" s="123" t="s">
        <v>8</v>
      </c>
      <c r="F20" s="126" t="s">
        <v>9</v>
      </c>
      <c r="G20" s="56" t="s">
        <v>10</v>
      </c>
      <c r="H20" s="57" t="s">
        <v>11</v>
      </c>
    </row>
    <row r="21" spans="1:8" s="27" customFormat="1" ht="18" customHeight="1">
      <c r="A21" s="46" t="s">
        <v>30</v>
      </c>
      <c r="B21" s="58"/>
      <c r="C21" s="44">
        <v>1030</v>
      </c>
      <c r="D21" s="81">
        <v>730002</v>
      </c>
      <c r="E21" s="97">
        <f>E33</f>
        <v>1500</v>
      </c>
      <c r="F21" s="127"/>
      <c r="G21" s="59"/>
      <c r="H21" s="60"/>
    </row>
    <row r="22" spans="1:8" s="27" customFormat="1" ht="13.5">
      <c r="A22" s="46"/>
      <c r="B22" s="58"/>
      <c r="C22" s="21"/>
      <c r="D22" s="82"/>
      <c r="E22" s="113"/>
      <c r="F22" s="128">
        <v>0</v>
      </c>
      <c r="G22" s="45">
        <v>0</v>
      </c>
      <c r="H22" s="26">
        <v>0</v>
      </c>
    </row>
    <row r="23" spans="3:8" ht="12.75">
      <c r="C23" s="122"/>
      <c r="E23" s="114"/>
      <c r="F23" s="129"/>
      <c r="G23" s="122"/>
      <c r="H23" s="130"/>
    </row>
    <row r="24" spans="1:8" s="27" customFormat="1" ht="18" customHeight="1">
      <c r="A24" s="46"/>
      <c r="B24" s="58"/>
      <c r="C24" s="47"/>
      <c r="D24" s="83"/>
      <c r="E24" s="111"/>
      <c r="F24" s="128"/>
      <c r="G24" s="45"/>
      <c r="H24" s="26"/>
    </row>
    <row r="25" spans="1:9" s="27" customFormat="1" ht="18" customHeight="1" thickBot="1">
      <c r="A25" s="48"/>
      <c r="B25" s="49" t="s">
        <v>17</v>
      </c>
      <c r="C25" s="50"/>
      <c r="D25" s="84"/>
      <c r="E25" s="121">
        <v>13459</v>
      </c>
      <c r="F25" s="131">
        <f>+F22</f>
        <v>0</v>
      </c>
      <c r="G25" s="22">
        <f>+G22</f>
        <v>0</v>
      </c>
      <c r="H25" s="51">
        <f>+H22</f>
        <v>0</v>
      </c>
      <c r="I25" s="61"/>
    </row>
    <row r="26" spans="1:8" s="27" customFormat="1" ht="18" customHeight="1">
      <c r="A26" s="24"/>
      <c r="B26" s="24"/>
      <c r="C26" s="24"/>
      <c r="D26" s="24"/>
      <c r="E26" s="61"/>
      <c r="F26" s="23"/>
      <c r="G26" s="23"/>
      <c r="H26" s="23"/>
    </row>
    <row r="27" spans="1:8" s="27" customFormat="1" ht="18" customHeight="1" thickBot="1">
      <c r="A27" s="62" t="s">
        <v>18</v>
      </c>
      <c r="B27" s="53"/>
      <c r="C27" s="63" t="s">
        <v>23</v>
      </c>
      <c r="D27" s="64"/>
      <c r="E27" s="115"/>
      <c r="F27" s="25"/>
      <c r="G27" s="25"/>
      <c r="H27" s="24"/>
    </row>
    <row r="28" spans="1:10" s="27" customFormat="1" ht="18" customHeight="1">
      <c r="A28" s="54"/>
      <c r="B28" s="55"/>
      <c r="C28" s="65"/>
      <c r="D28" s="65"/>
      <c r="E28" s="116" t="s">
        <v>8</v>
      </c>
      <c r="F28" s="106" t="s">
        <v>9</v>
      </c>
      <c r="G28" s="56" t="s">
        <v>10</v>
      </c>
      <c r="H28" s="57" t="s">
        <v>11</v>
      </c>
      <c r="I28" s="66"/>
      <c r="J28" s="66"/>
    </row>
    <row r="29" spans="1:8" s="27" customFormat="1" ht="18" customHeight="1">
      <c r="A29" s="101" t="s">
        <v>24</v>
      </c>
      <c r="B29" s="76"/>
      <c r="C29" s="77"/>
      <c r="D29" s="95"/>
      <c r="E29" s="111"/>
      <c r="F29" s="78"/>
      <c r="G29" s="68"/>
      <c r="H29" s="69"/>
    </row>
    <row r="30" spans="1:8" s="27" customFormat="1" ht="18" customHeight="1">
      <c r="A30" s="133" t="s">
        <v>26</v>
      </c>
      <c r="B30" s="53"/>
      <c r="C30" s="80"/>
      <c r="D30" s="96"/>
      <c r="E30" s="111">
        <f>0.03*E16</f>
        <v>750</v>
      </c>
      <c r="F30" s="78">
        <v>0</v>
      </c>
      <c r="G30" s="68">
        <v>0</v>
      </c>
      <c r="H30" s="69">
        <v>0</v>
      </c>
    </row>
    <row r="31" spans="1:8" s="27" customFormat="1" ht="18" customHeight="1">
      <c r="A31" s="133" t="s">
        <v>33</v>
      </c>
      <c r="B31" s="53"/>
      <c r="C31" s="80"/>
      <c r="D31" s="96"/>
      <c r="E31" s="111">
        <f>E30</f>
        <v>750</v>
      </c>
      <c r="F31" s="78"/>
      <c r="G31" s="68"/>
      <c r="H31" s="69"/>
    </row>
    <row r="32" spans="1:8" s="27" customFormat="1" ht="27.75" customHeight="1" thickBot="1">
      <c r="A32" s="140" t="s">
        <v>34</v>
      </c>
      <c r="B32" s="141"/>
      <c r="C32" s="141"/>
      <c r="D32" s="142"/>
      <c r="E32" s="111"/>
      <c r="F32" s="107">
        <v>0</v>
      </c>
      <c r="G32" s="68">
        <v>0</v>
      </c>
      <c r="H32" s="69">
        <v>0</v>
      </c>
    </row>
    <row r="33" spans="1:9" s="27" customFormat="1" ht="18" customHeight="1" thickBot="1">
      <c r="A33" s="91"/>
      <c r="B33" s="132" t="s">
        <v>17</v>
      </c>
      <c r="C33" s="99"/>
      <c r="D33" s="100"/>
      <c r="E33" s="94">
        <f>SUM(E30:E32)</f>
        <v>1500</v>
      </c>
      <c r="F33" s="125">
        <v>0</v>
      </c>
      <c r="G33" s="92">
        <v>0</v>
      </c>
      <c r="H33" s="98">
        <v>0</v>
      </c>
      <c r="I33" s="71"/>
    </row>
    <row r="34" spans="1:10" s="27" customFormat="1" ht="17.25" customHeight="1">
      <c r="A34" s="53"/>
      <c r="B34" s="53"/>
      <c r="C34" s="53"/>
      <c r="D34" s="80"/>
      <c r="I34" s="70"/>
      <c r="J34" s="70"/>
    </row>
    <row r="35" spans="1:10" s="72" customFormat="1" ht="18" customHeight="1">
      <c r="A35" s="71"/>
      <c r="E35" s="73"/>
      <c r="F35" s="73"/>
      <c r="G35" s="73"/>
      <c r="H35" s="73"/>
      <c r="I35" s="73"/>
      <c r="J35" s="73"/>
    </row>
    <row r="36" spans="1:10" s="72" customFormat="1" ht="12.75">
      <c r="A36" s="27"/>
      <c r="B36" s="27"/>
      <c r="C36" s="27"/>
      <c r="E36" s="73"/>
      <c r="F36" s="73"/>
      <c r="G36" s="73"/>
      <c r="H36" s="73"/>
      <c r="I36" s="73"/>
      <c r="J36" s="73"/>
    </row>
    <row r="37" spans="1:10" s="72" customFormat="1" ht="12.75">
      <c r="A37" s="74"/>
      <c r="B37" s="27"/>
      <c r="C37" s="27"/>
      <c r="E37" s="73"/>
      <c r="F37" s="73"/>
      <c r="G37" s="73"/>
      <c r="H37" s="73"/>
      <c r="I37" s="73"/>
      <c r="J37" s="73"/>
    </row>
    <row r="38" spans="5:8" s="72" customFormat="1" ht="12.75">
      <c r="E38" s="73"/>
      <c r="F38" s="73"/>
      <c r="G38" s="73"/>
      <c r="H38" s="73"/>
    </row>
    <row r="39" s="27" customFormat="1" ht="12.75">
      <c r="A39" s="75"/>
    </row>
    <row r="40" s="27" customFormat="1" ht="12.75">
      <c r="A40" s="75"/>
    </row>
    <row r="41" ht="12.75">
      <c r="E41" s="27"/>
    </row>
    <row r="42" ht="12.75">
      <c r="E42" s="27"/>
    </row>
    <row r="43" ht="12.75">
      <c r="E43" s="27"/>
    </row>
    <row r="44" ht="12.75">
      <c r="E44" s="27"/>
    </row>
    <row r="45" ht="12.75">
      <c r="E45" s="27"/>
    </row>
    <row r="46" ht="12.75">
      <c r="E46" s="27"/>
    </row>
    <row r="47" ht="12.75">
      <c r="E47" s="27"/>
    </row>
    <row r="48" ht="12.75">
      <c r="E48" s="27"/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</sheetData>
  <sheetProtection/>
  <mergeCells count="3">
    <mergeCell ref="A4:H4"/>
    <mergeCell ref="C7:H7"/>
    <mergeCell ref="A32:D32"/>
  </mergeCells>
  <printOptions/>
  <pageMargins left="0.77" right="0.75" top="1" bottom="1" header="0.5" footer="0.5"/>
  <pageSetup fitToHeight="1" fitToWidth="1" horizontalDpi="600" verticalDpi="600" orientation="portrait" scale="71" r:id="rId1"/>
  <headerFooter alignWithMargins="0">
    <oddHeader>&amp;RKelsey Pit Lot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2012-08-29T18:49:02Z</cp:lastPrinted>
  <dcterms:created xsi:type="dcterms:W3CDTF">1999-06-02T23:29:55Z</dcterms:created>
  <dcterms:modified xsi:type="dcterms:W3CDTF">2012-09-06T16:01:27Z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YQKKTEHHRR7V-437-11</vt:lpwstr>
  </property>
  <property fmtid="{D5CDD505-2E9C-101B-9397-08002B2CF9AE}" pid="3" name="_dlc_DocIdItemGuid">
    <vt:lpwstr>41c81e11-9ece-48f4-b861-90e5c97dc344</vt:lpwstr>
  </property>
  <property fmtid="{D5CDD505-2E9C-101B-9397-08002B2CF9AE}" pid="4" name="_dlc_DocIdUrl">
    <vt:lpwstr>https://kcmicrosoftonlinecom-38.sharepoint.microsoftonline.com/FMD/Legislationinprocess2012/_layouts/DocIdRedir.aspx?ID=YQKKTEHHRR7V-437-11, YQKKTEHHRR7V-437-11</vt:lpwstr>
  </property>
</Properties>
</file>