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3155" yWindow="150" windowWidth="11880" windowHeight="11910" activeTab="0"/>
  </bookViews>
  <sheets>
    <sheet name="OPD" sheetId="1" r:id="rId1"/>
  </sheets>
  <definedNames>
    <definedName name="_xlnm.Print_Area" localSheetId="0">'OPD'!$A$1:$I$53</definedName>
  </definedNames>
  <calcPr calcId="145621"/>
</workbook>
</file>

<file path=xl/sharedStrings.xml><?xml version="1.0" encoding="utf-8"?>
<sst xmlns="http://schemas.openxmlformats.org/spreadsheetml/2006/main" count="46" uniqueCount="33">
  <si>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</si>
  <si>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</si>
  <si>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</si>
  <si>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</si>
  <si>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</si>
  <si>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</si>
  <si>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</si>
  <si>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</si>
  <si>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</si>
  <si>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</si>
  <si>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</si>
  <si>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</si>
  <si>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</si>
  <si>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</si>
  <si>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</si>
  <si>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</si>
  <si>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</si>
  <si>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</si>
  <si>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Title:   OPD Transition Supplemental Budget</t>
  </si>
  <si>
    <t>Note Prepared By:  Krishna Duggirala</t>
  </si>
  <si>
    <t>000000010</t>
  </si>
  <si>
    <t>Footnotes:</t>
  </si>
  <si>
    <r>
      <rPr>
        <b/>
        <vertAlign val="superscript"/>
        <sz val="10.5"/>
        <rFont val="Univers"/>
        <family val="2"/>
      </rPr>
      <t xml:space="preserve">2 </t>
    </r>
    <r>
      <rPr>
        <sz val="10.5"/>
        <rFont val="Univers"/>
        <family val="2"/>
      </rPr>
      <t>Supplies for additional staff</t>
    </r>
  </si>
  <si>
    <r>
      <rPr>
        <b/>
        <vertAlign val="superscript"/>
        <sz val="10.5"/>
        <rFont val="Univers"/>
        <family val="2"/>
      </rPr>
      <t xml:space="preserve">3 </t>
    </r>
    <r>
      <rPr>
        <sz val="10.5"/>
        <rFont val="Univers"/>
        <family val="2"/>
      </rPr>
      <t xml:space="preserve">20% Contingency </t>
    </r>
  </si>
  <si>
    <t>Note Reviewed By:   Krista Camenzind</t>
  </si>
  <si>
    <t>General Fund - GF Transfers</t>
  </si>
  <si>
    <t>A95000</t>
  </si>
  <si>
    <t>A69500</t>
  </si>
  <si>
    <r>
      <rPr>
        <vertAlign val="superscript"/>
        <sz val="10.5"/>
        <rFont val="Univers"/>
        <family val="2"/>
      </rPr>
      <t>4</t>
    </r>
    <r>
      <rPr>
        <b/>
        <vertAlign val="superscript"/>
        <sz val="10.5"/>
        <rFont val="Univers"/>
        <family val="2"/>
      </rPr>
      <t xml:space="preserve"> </t>
    </r>
    <r>
      <rPr>
        <sz val="10.5"/>
        <rFont val="Univers"/>
        <family val="2"/>
      </rPr>
      <t>GF</t>
    </r>
    <r>
      <rPr>
        <b/>
        <vertAlign val="superscript"/>
        <sz val="10.5"/>
        <rFont val="Univers"/>
        <family val="2"/>
      </rPr>
      <t xml:space="preserve"> </t>
    </r>
    <r>
      <rPr>
        <sz val="10.5"/>
        <rFont val="Univers"/>
        <family val="2"/>
      </rPr>
      <t xml:space="preserve">Transfer to KCIT </t>
    </r>
  </si>
  <si>
    <r>
      <rPr>
        <b/>
        <vertAlign val="superscript"/>
        <sz val="10.5"/>
        <rFont val="Univers"/>
        <family val="2"/>
      </rPr>
      <t xml:space="preserve">5 </t>
    </r>
    <r>
      <rPr>
        <sz val="10.5"/>
        <rFont val="Univers"/>
        <family val="2"/>
      </rPr>
      <t>GF</t>
    </r>
    <r>
      <rPr>
        <b/>
        <vertAlign val="superscript"/>
        <sz val="10.5"/>
        <rFont val="Univers"/>
        <family val="2"/>
      </rPr>
      <t xml:space="preserve"> </t>
    </r>
    <r>
      <rPr>
        <sz val="10.5"/>
        <rFont val="Univers"/>
        <family val="2"/>
      </rPr>
      <t>Transfer to FMD</t>
    </r>
  </si>
  <si>
    <t>General Fund - Public Defense</t>
  </si>
  <si>
    <r>
      <rPr>
        <b/>
        <vertAlign val="superscript"/>
        <sz val="10.5"/>
        <rFont val="Univers"/>
        <family val="2"/>
      </rPr>
      <t xml:space="preserve">1 </t>
    </r>
    <r>
      <rPr>
        <sz val="10.5"/>
        <rFont val="Univers"/>
        <family val="2"/>
      </rPr>
      <t>Personnel for on boarding</t>
    </r>
  </si>
  <si>
    <t>Affected Agency and/or Agencies: Office of Public Defense, King County Information Technology, Facilities Management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</si>
</sst>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5">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b/>
      <vertAlign val="superscript"/>
      <sz val="10.5"/>
      <name val="Univers"/>
      <family val="2"/>
    </font>
    <font>
      <vertAlign val="superscript"/>
      <sz val="10.5"/>
      <name val="Univers"/>
      <family val="2"/>
    </font>
    <font>
      <vertAlign val="superscript"/>
      <sz val="11"/>
      <color theme="1"/>
      <name val="Arial"/>
      <family val="2"/>
    </font>
    <font>
      <vertAlign val="superscript"/>
      <sz val="10.5"/>
      <color theme="1"/>
      <name val="Arial"/>
      <family val="2"/>
    </font>
    <font>
      <sz val="11"/>
      <color theme="1"/>
      <name val="Calibri"/>
      <family val="2"/>
    </font>
    <font>
      <sz val="10"/>
      <color theme="1"/>
      <name val="Arial"/>
      <family val="2"/>
      <scheme val="minor"/>
    </font>
    <font>
      <sz val="11"/>
      <color theme="1"/>
      <name val="Arial"/>
      <family val="2"/>
    </font>
    <font>
      <sz val="10.5"/>
      <color theme="1"/>
      <name val="Arial"/>
      <family val="2"/>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1" xfId="0" applyNumberFormat="1" applyFont="1" applyBorder="1"/>
    <xf numFmtId="3" fontId="1" fillId="0" borderId="11" xfId="0" applyNumberFormat="1" applyFont="1" applyBorder="1" applyAlignment="1">
      <alignment horizontal="righ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3" fontId="1" fillId="0" borderId="18" xfId="0" applyNumberFormat="1" applyFont="1" applyBorder="1"/>
    <xf numFmtId="3" fontId="1" fillId="0" borderId="18" xfId="0" applyNumberFormat="1" applyFont="1" applyBorder="1" applyAlignment="1">
      <alignment horizontal="right"/>
    </xf>
    <xf numFmtId="0" fontId="1" fillId="0" borderId="19" xfId="0" applyFont="1" applyBorder="1"/>
    <xf numFmtId="0" fontId="1" fillId="0" borderId="20" xfId="0" applyFont="1" applyBorder="1"/>
    <xf numFmtId="0" fontId="1" fillId="0" borderId="21"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22" xfId="0" applyNumberFormat="1"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center"/>
    </xf>
    <xf numFmtId="3" fontId="3" fillId="0" borderId="21" xfId="0" applyNumberFormat="1" applyFont="1" applyBorder="1"/>
    <xf numFmtId="3" fontId="3" fillId="0" borderId="25" xfId="0" applyNumberFormat="1" applyFont="1" applyBorder="1"/>
    <xf numFmtId="0" fontId="1" fillId="0" borderId="0" xfId="0" applyFont="1" quotePrefix="1"/>
    <xf numFmtId="0" fontId="6" fillId="0" borderId="0" xfId="0" applyFont="1"/>
    <xf numFmtId="0" fontId="6" fillId="0" borderId="0" xfId="0" applyFont="1" quotePrefix="1"/>
    <xf numFmtId="0" fontId="1" fillId="0" borderId="0" xfId="0" applyFont="1"/>
    <xf numFmtId="0" fontId="6" fillId="0" borderId="10" xfId="0" applyFont="1" applyBorder="1" applyAlignment="1">
      <alignment horizontal="right"/>
    </xf>
    <xf numFmtId="0" fontId="6" fillId="0" borderId="18" xfId="0" applyFont="1" applyBorder="1" applyAlignment="1">
      <alignment horizontal="right"/>
    </xf>
    <xf numFmtId="0" fontId="1" fillId="2" borderId="12" xfId="0" applyFont="1" applyFill="1" applyBorder="1"/>
    <xf numFmtId="0" fontId="1" fillId="2" borderId="13" xfId="0" applyFont="1" applyFill="1" applyBorder="1"/>
    <xf numFmtId="0" fontId="1" fillId="2" borderId="14" xfId="0" applyFont="1" applyFill="1" applyBorder="1" applyAlignment="1">
      <alignment horizontal="center"/>
    </xf>
    <xf numFmtId="0" fontId="1" fillId="2" borderId="17" xfId="0" applyFont="1" applyFill="1" applyBorder="1"/>
    <xf numFmtId="0" fontId="1" fillId="2" borderId="26" xfId="0" applyFont="1" applyFill="1" applyBorder="1"/>
    <xf numFmtId="0" fontId="1" fillId="2" borderId="10" xfId="0" applyFont="1" applyFill="1" applyBorder="1" applyAlignment="1">
      <alignment horizontal="center"/>
    </xf>
    <xf numFmtId="0" fontId="5" fillId="2" borderId="10" xfId="0" applyFont="1" applyFill="1" applyBorder="1" applyAlignment="1">
      <alignment horizontal="center"/>
    </xf>
    <xf numFmtId="164" fontId="1" fillId="2" borderId="10" xfId="0" applyNumberFormat="1" applyFont="1" applyFill="1" applyBorder="1" quotePrefix="1"/>
    <xf numFmtId="165" fontId="1" fillId="2" borderId="10" xfId="18" applyNumberFormat="1" applyFont="1" applyFill="1" applyBorder="1"/>
    <xf numFmtId="165" fontId="1" fillId="2" borderId="10" xfId="18" applyNumberFormat="1" applyFont="1" applyFill="1" applyBorder="1" applyAlignment="1">
      <alignment horizontal="right"/>
    </xf>
    <xf numFmtId="0" fontId="1" fillId="2" borderId="10" xfId="0" applyFont="1" applyFill="1" applyBorder="1"/>
    <xf numFmtId="0" fontId="1" fillId="2" borderId="19" xfId="0" applyFont="1" applyFill="1" applyBorder="1"/>
    <xf numFmtId="0" fontId="1" fillId="2" borderId="20" xfId="0" applyFont="1" applyFill="1" applyBorder="1"/>
    <xf numFmtId="0" fontId="1" fillId="2" borderId="21" xfId="0" applyFont="1" applyFill="1" applyBorder="1"/>
    <xf numFmtId="165" fontId="3" fillId="2" borderId="21" xfId="18" applyNumberFormat="1" applyFont="1" applyFill="1" applyBorder="1"/>
    <xf numFmtId="0" fontId="1" fillId="2" borderId="0" xfId="0" applyFont="1" applyFill="1"/>
    <xf numFmtId="165" fontId="1" fillId="2" borderId="0" xfId="0" applyNumberFormat="1" applyFont="1" applyFill="1"/>
    <xf numFmtId="0" fontId="3" fillId="2" borderId="0" xfId="0" applyFont="1" applyFill="1" applyBorder="1"/>
    <xf numFmtId="0" fontId="1" fillId="2" borderId="0" xfId="0" applyFont="1" applyFill="1" applyBorder="1"/>
    <xf numFmtId="0" fontId="1" fillId="2" borderId="13" xfId="0" applyFont="1" applyFill="1" applyBorder="1" applyAlignment="1">
      <alignment horizontal="center"/>
    </xf>
    <xf numFmtId="0" fontId="1" fillId="2" borderId="27" xfId="0" applyFont="1" applyFill="1" applyBorder="1" applyAlignment="1">
      <alignment horizontal="center"/>
    </xf>
    <xf numFmtId="165" fontId="1" fillId="2" borderId="14" xfId="0" applyNumberFormat="1" applyFont="1" applyFill="1" applyBorder="1" applyAlignment="1">
      <alignment horizontal="center"/>
    </xf>
    <xf numFmtId="0" fontId="1" fillId="2" borderId="17" xfId="0" applyFont="1" applyFill="1" applyBorder="1"/>
    <xf numFmtId="0" fontId="1" fillId="2" borderId="9" xfId="0" applyFont="1" applyFill="1" applyBorder="1"/>
    <xf numFmtId="0" fontId="1" fillId="2" borderId="9" xfId="0" applyFont="1" applyFill="1" applyBorder="1" applyAlignment="1">
      <alignment horizontal="center"/>
    </xf>
    <xf numFmtId="0" fontId="1" fillId="2" borderId="26" xfId="0" applyFont="1" applyFill="1" applyBorder="1" applyAlignment="1">
      <alignment horizontal="center"/>
    </xf>
    <xf numFmtId="165" fontId="6" fillId="2" borderId="10" xfId="18" applyNumberFormat="1" applyFont="1" applyFill="1" applyBorder="1" applyAlignment="1">
      <alignment horizontal="center"/>
    </xf>
    <xf numFmtId="165" fontId="6" fillId="2" borderId="10" xfId="18" applyNumberFormat="1" applyFont="1" applyFill="1" applyBorder="1"/>
    <xf numFmtId="0" fontId="1" fillId="2" borderId="28" xfId="0" applyFont="1" applyFill="1" applyBorder="1"/>
    <xf numFmtId="0" fontId="1" fillId="2" borderId="29" xfId="0" applyFont="1" applyFill="1" applyBorder="1"/>
    <xf numFmtId="0" fontId="1" fillId="2" borderId="30" xfId="0" applyFont="1" applyFill="1" applyBorder="1"/>
    <xf numFmtId="165" fontId="1" fillId="2" borderId="22" xfId="0" applyNumberFormat="1" applyFont="1" applyFill="1" applyBorder="1"/>
    <xf numFmtId="0" fontId="1" fillId="2" borderId="31" xfId="0" applyFont="1" applyFill="1" applyBorder="1"/>
    <xf numFmtId="3" fontId="1" fillId="2" borderId="0" xfId="0" applyNumberFormat="1" applyFont="1" applyFill="1"/>
    <xf numFmtId="165" fontId="1" fillId="0" borderId="0" xfId="0" applyNumberFormat="1"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133350</xdr:rowOff>
    </xdr:from>
    <xdr:to>
      <xdr:col>7</xdr:col>
      <xdr:colOff>981075</xdr:colOff>
      <xdr:row>52</xdr:row>
      <xdr:rowOff>152400</xdr:rowOff>
    </xdr:to>
    <xdr:sp macro="" textlink="">
      <xdr:nvSpPr>
        <xdr:cNvPr id="3" name="Text Box 1"/>
        <xdr:cNvSpPr txBox="1"/>
      </xdr:nvSpPr>
      <xdr:spPr>
        <a:xfrm>
          <a:off x="57150" y="7600950"/>
          <a:ext cx="7296150" cy="3124200"/>
        </a:xfrm>
        <a:prstGeom prst="rect">
          <a:avLst/>
        </a:prstGeom>
        <a:solidFill>
          <a:srgbClr val="FFFFFF"/>
        </a:solidFill>
        <a:ln w="6350">
          <a:solidFill>
            <a:prstClr val="black"/>
          </a:solidFill>
          <a:headEnd type="none"/>
          <a:tailEnd type="none"/>
        </a:ln>
      </xdr:spPr>
      <xdr:style>
        <a:lnRef idx="0">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100" baseline="30000">
              <a:effectLst/>
              <a:latin typeface="Arial" pitchFamily="34" charset="0"/>
              <a:ea typeface="Calibri"/>
              <a:cs typeface="Arial" pitchFamily="34" charset="0"/>
            </a:rPr>
            <a:t>1</a:t>
          </a:r>
          <a:r>
            <a:rPr lang="en-US" sz="1100">
              <a:effectLst/>
              <a:latin typeface="Arial" pitchFamily="34" charset="0"/>
              <a:ea typeface="Calibri"/>
              <a:cs typeface="Arial" pitchFamily="34" charset="0"/>
            </a:rPr>
            <a:t> </a:t>
          </a:r>
          <a:r>
            <a:rPr lang="en-US" sz="1050">
              <a:effectLst/>
              <a:latin typeface="Arial" pitchFamily="34" charset="0"/>
              <a:ea typeface="Calibri"/>
              <a:cs typeface="Arial" pitchFamily="34" charset="0"/>
            </a:rPr>
            <a:t>In preparation for individuals</a:t>
          </a:r>
          <a:r>
            <a:rPr lang="en-US" sz="1050" baseline="0">
              <a:effectLst/>
              <a:latin typeface="Arial" pitchFamily="34" charset="0"/>
              <a:ea typeface="Calibri"/>
              <a:cs typeface="Arial" pitchFamily="34" charset="0"/>
            </a:rPr>
            <a:t> at the private, nonprofit corporations becoming County employees on July 1, 2013, dedicated resources from HRD, including staff and consultants, will be needed. Additionally, OPD will hire some support positions before July 1 to prepare for the transition.</a:t>
          </a:r>
          <a:endParaRPr lang="en-US" sz="1050">
            <a:effectLst/>
            <a:latin typeface="Arial" pitchFamily="34" charset="0"/>
            <a:ea typeface="Calibri"/>
            <a:cs typeface="Arial" pitchFamily="34" charset="0"/>
          </a:endParaRPr>
        </a:p>
        <a:p>
          <a:pPr marL="0" marR="0">
            <a:lnSpc>
              <a:spcPct val="115000"/>
            </a:lnSpc>
            <a:spcBef>
              <a:spcPts val="0"/>
            </a:spcBef>
            <a:spcAft>
              <a:spcPts val="1000"/>
            </a:spcAft>
          </a:pPr>
          <a:r>
            <a:rPr lang="en-US" sz="1100" baseline="30000">
              <a:effectLst/>
              <a:latin typeface="Arial" pitchFamily="34" charset="0"/>
              <a:ea typeface="Calibri"/>
              <a:cs typeface="Arial" pitchFamily="34" charset="0"/>
            </a:rPr>
            <a:t>2 </a:t>
          </a:r>
          <a:r>
            <a:rPr lang="en-US" sz="1050">
              <a:effectLst/>
              <a:latin typeface="Arial" pitchFamily="34" charset="0"/>
              <a:ea typeface="Calibri"/>
              <a:cs typeface="Arial" pitchFamily="34" charset="0"/>
            </a:rPr>
            <a:t>Supplies budget is estimated costs of startup supplies, such as business</a:t>
          </a:r>
          <a:r>
            <a:rPr lang="en-US" sz="1050" baseline="0">
              <a:effectLst/>
              <a:latin typeface="Arial" pitchFamily="34" charset="0"/>
              <a:ea typeface="Calibri"/>
              <a:cs typeface="Arial" pitchFamily="34" charset="0"/>
            </a:rPr>
            <a:t> cards,</a:t>
          </a:r>
          <a:r>
            <a:rPr lang="en-US" sz="1050">
              <a:effectLst/>
              <a:latin typeface="Arial" pitchFamily="34" charset="0"/>
              <a:ea typeface="Calibri"/>
              <a:cs typeface="Arial" pitchFamily="34" charset="0"/>
            </a:rPr>
            <a:t> nameplates, miscellaneous office supplies, and ORCA</a:t>
          </a:r>
          <a:r>
            <a:rPr lang="en-US" sz="1050" baseline="0">
              <a:effectLst/>
              <a:latin typeface="Arial" pitchFamily="34" charset="0"/>
              <a:ea typeface="Calibri"/>
              <a:cs typeface="Arial" pitchFamily="34" charset="0"/>
            </a:rPr>
            <a:t> cards</a:t>
          </a:r>
          <a:r>
            <a:rPr lang="en-US" sz="1050">
              <a:effectLst/>
              <a:latin typeface="Arial" pitchFamily="34" charset="0"/>
              <a:ea typeface="Calibri"/>
              <a:cs typeface="Arial" pitchFamily="34" charset="0"/>
            </a:rPr>
            <a:t>.</a:t>
          </a:r>
        </a:p>
        <a:p>
          <a:pPr marL="0" marR="0">
            <a:lnSpc>
              <a:spcPct val="115000"/>
            </a:lnSpc>
            <a:spcBef>
              <a:spcPts val="0"/>
            </a:spcBef>
            <a:spcAft>
              <a:spcPts val="1000"/>
            </a:spcAft>
          </a:pPr>
          <a:r>
            <a:rPr lang="en-US" sz="1050" baseline="30000">
              <a:effectLst/>
              <a:latin typeface="Arial" pitchFamily="34" charset="0"/>
              <a:ea typeface="Calibri"/>
              <a:cs typeface="Arial" pitchFamily="34" charset="0"/>
            </a:rPr>
            <a:t>3 </a:t>
          </a:r>
          <a:r>
            <a:rPr lang="en-US" sz="1050">
              <a:effectLst/>
              <a:latin typeface="Arial" pitchFamily="34" charset="0"/>
              <a:ea typeface="Calibri"/>
              <a:cs typeface="Arial" pitchFamily="34" charset="0"/>
            </a:rPr>
            <a:t>20%</a:t>
          </a:r>
          <a:r>
            <a:rPr lang="en-US" sz="1050" baseline="0">
              <a:effectLst/>
              <a:latin typeface="Arial" pitchFamily="34" charset="0"/>
              <a:ea typeface="Calibri"/>
              <a:cs typeface="Arial" pitchFamily="34" charset="0"/>
            </a:rPr>
            <a:t> co</a:t>
          </a:r>
          <a:r>
            <a:rPr lang="en-US" sz="1050">
              <a:effectLst/>
              <a:latin typeface="Arial" pitchFamily="34" charset="0"/>
              <a:ea typeface="Calibri"/>
              <a:cs typeface="Arial" pitchFamily="34" charset="0"/>
            </a:rPr>
            <a:t>ntingency is calculated on the above two items.  </a:t>
          </a:r>
        </a:p>
        <a:p>
          <a:pPr marL="0" marR="0">
            <a:lnSpc>
              <a:spcPct val="115000"/>
            </a:lnSpc>
            <a:spcBef>
              <a:spcPts val="0"/>
            </a:spcBef>
            <a:spcAft>
              <a:spcPts val="1000"/>
            </a:spcAft>
          </a:pPr>
          <a:r>
            <a:rPr lang="en-US" sz="1100" baseline="30000">
              <a:effectLst/>
              <a:latin typeface="Arial" pitchFamily="34" charset="0"/>
              <a:ea typeface="Calibri"/>
              <a:cs typeface="Arial" pitchFamily="34" charset="0"/>
            </a:rPr>
            <a:t>4</a:t>
          </a:r>
          <a:r>
            <a:rPr lang="en-US" sz="1100">
              <a:effectLst/>
              <a:latin typeface="Arial" pitchFamily="34" charset="0"/>
              <a:ea typeface="Calibri"/>
              <a:cs typeface="Arial" pitchFamily="34" charset="0"/>
            </a:rPr>
            <a:t> </a:t>
          </a:r>
          <a:r>
            <a:rPr lang="en-US" sz="1050">
              <a:effectLst/>
              <a:latin typeface="Arial" pitchFamily="34" charset="0"/>
              <a:ea typeface="Calibri"/>
              <a:cs typeface="Arial" pitchFamily="34" charset="0"/>
            </a:rPr>
            <a:t>Transfer to King County Information &amp; Technology (KC IT) is for a single case management system and for costs associated with immediate needs,</a:t>
          </a:r>
          <a:r>
            <a:rPr lang="en-US" sz="1050" baseline="0">
              <a:effectLst/>
              <a:latin typeface="Arial" pitchFamily="34" charset="0"/>
              <a:ea typeface="Calibri"/>
              <a:cs typeface="Arial" pitchFamily="34" charset="0"/>
            </a:rPr>
            <a:t> such as replacing out of date computers, security and network upgrades, and configuring computers for the County system.</a:t>
          </a:r>
          <a:endParaRPr lang="en-US" sz="1050">
            <a:effectLst/>
            <a:latin typeface="Arial" pitchFamily="34" charset="0"/>
            <a:ea typeface="Calibri"/>
            <a:cs typeface="Arial" pitchFamily="34" charset="0"/>
          </a:endParaRPr>
        </a:p>
        <a:p>
          <a:pPr marL="0" marR="0">
            <a:lnSpc>
              <a:spcPct val="115000"/>
            </a:lnSpc>
            <a:spcBef>
              <a:spcPts val="0"/>
            </a:spcBef>
            <a:spcAft>
              <a:spcPts val="1000"/>
            </a:spcAft>
          </a:pPr>
          <a:r>
            <a:rPr lang="en-US" sz="1100" baseline="30000">
              <a:effectLst/>
              <a:latin typeface="Arial" pitchFamily="34" charset="0"/>
              <a:ea typeface="Calibri"/>
              <a:cs typeface="Arial" pitchFamily="34" charset="0"/>
            </a:rPr>
            <a:t>5</a:t>
          </a:r>
          <a:r>
            <a:rPr lang="en-US" sz="1100">
              <a:effectLst/>
              <a:latin typeface="Arial" pitchFamily="34" charset="0"/>
              <a:ea typeface="Calibri"/>
              <a:cs typeface="Arial" pitchFamily="34" charset="0"/>
            </a:rPr>
            <a:t> </a:t>
          </a:r>
          <a:r>
            <a:rPr lang="en-US" sz="1050">
              <a:effectLst/>
              <a:latin typeface="Arial" pitchFamily="34" charset="0"/>
              <a:ea typeface="Calibri"/>
              <a:cs typeface="Arial" pitchFamily="34" charset="0"/>
            </a:rPr>
            <a:t>Transfer to Facilities Management Division of $100,000 for long-term relocation planning for the downtown Seattle offices</a:t>
          </a:r>
          <a:r>
            <a:rPr lang="en-US" sz="1050" baseline="0">
              <a:effectLst/>
              <a:latin typeface="Arial" pitchFamily="34" charset="0"/>
              <a:ea typeface="Calibri"/>
              <a:cs typeface="Arial" pitchFamily="34" charset="0"/>
            </a:rPr>
            <a:t> and $150,000 for potential tenant improvements at existing lease locations. Tenant improvement funds will not be spent without PSB approval.</a:t>
          </a:r>
          <a:endParaRPr lang="en-US" sz="1050">
            <a:effectLst/>
            <a:latin typeface="Arial" pitchFamily="34" charset="0"/>
            <a:ea typeface="Calibri"/>
            <a:cs typeface="Arial" pitchFamily="34" charset="0"/>
          </a:endParaRPr>
        </a:p>
        <a:p>
          <a:pPr marL="0" marR="0">
            <a:lnSpc>
              <a:spcPct val="115000"/>
            </a:lnSpc>
            <a:spcBef>
              <a:spcPts val="0"/>
            </a:spcBef>
            <a:spcAft>
              <a:spcPts val="1000"/>
            </a:spcAft>
          </a:pPr>
          <a:r>
            <a:rPr lang="en-US" sz="1100">
              <a:effectLst/>
              <a:ea typeface="Calibri"/>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view="pageLayout" workbookViewId="0" topLeftCell="A1">
      <selection activeCell="E26" sqref="E26:E28"/>
    </sheetView>
  </sheetViews>
  <sheetFormatPr defaultColWidth="9.140625" defaultRowHeight="12.75"/>
  <cols>
    <col min="1" max="1" width="16.00390625" style="0" customWidth="1"/>
    <col min="2" max="2" width="12.28125" style="0" customWidth="1"/>
    <col min="3" max="3" width="12.7109375" style="0" customWidth="1"/>
    <col min="4" max="4" width="11.57421875" style="0" customWidth="1"/>
    <col min="5" max="5" width="14.8515625" style="0" customWidth="1"/>
    <col min="6" max="6" width="13.57421875" style="0" customWidth="1"/>
    <col min="7" max="7" width="14.57421875" style="0" customWidth="1"/>
    <col min="8" max="8" width="14.7109375" style="0" customWidth="1"/>
  </cols>
  <sheetData>
    <row r="1" spans="1:10" ht="15.75">
      <c r="A1" s="1"/>
      <c r="B1" s="2"/>
      <c r="C1" s="2"/>
      <c r="D1" s="46" t="s">
        <v>0</v>
      </c>
      <c r="E1" s="3"/>
      <c r="F1" s="2"/>
      <c r="G1" s="2"/>
      <c r="H1" s="2"/>
      <c r="I1" s="1"/>
      <c r="J1" s="1"/>
    </row>
    <row r="2" spans="1:9" ht="14.25" thickBot="1">
      <c r="A2" s="30"/>
      <c r="B2" s="3"/>
      <c r="C2" s="3"/>
      <c r="D2" s="3"/>
      <c r="E2" s="3"/>
      <c r="F2" s="3"/>
      <c r="G2" s="3"/>
      <c r="H2" s="3"/>
      <c r="I2" s="4"/>
    </row>
    <row r="3" spans="1:9" ht="18" customHeight="1" thickTop="1">
      <c r="A3" s="5" t="s">
        <v>17</v>
      </c>
      <c r="B3" s="6"/>
      <c r="C3" s="7"/>
      <c r="D3" s="7"/>
      <c r="E3" s="7"/>
      <c r="F3" s="7"/>
      <c r="G3" s="7"/>
      <c r="H3" s="8"/>
      <c r="I3" s="4"/>
    </row>
    <row r="4" spans="1:9" ht="18" customHeight="1">
      <c r="A4" s="9" t="s">
        <v>18</v>
      </c>
      <c r="B4" s="10"/>
      <c r="C4" s="11"/>
      <c r="D4" s="11"/>
      <c r="E4" s="11"/>
      <c r="F4" s="11"/>
      <c r="G4" s="11"/>
      <c r="H4" s="12"/>
      <c r="I4" s="4"/>
    </row>
    <row r="5" spans="1:8" ht="18" customHeight="1">
      <c r="A5" s="13" t="s">
        <v>32</v>
      </c>
      <c r="B5" s="14"/>
      <c r="C5" s="14"/>
      <c r="D5" s="14"/>
      <c r="E5" s="14"/>
      <c r="F5" s="14"/>
      <c r="G5" s="14"/>
      <c r="H5" s="15"/>
    </row>
    <row r="6" spans="1:8" ht="18" customHeight="1">
      <c r="A6" s="13" t="s">
        <v>19</v>
      </c>
      <c r="B6" s="14"/>
      <c r="C6" s="14"/>
      <c r="D6" s="14"/>
      <c r="E6" s="14"/>
      <c r="F6" s="14"/>
      <c r="G6" s="14"/>
      <c r="H6" s="15"/>
    </row>
    <row r="7" spans="1:8" ht="18" customHeight="1" thickBot="1">
      <c r="A7" s="16" t="s">
        <v>24</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96">
        <f>E22</f>
        <v>2275000</v>
      </c>
      <c r="H9" s="19"/>
    </row>
    <row r="10" spans="1:8" ht="18" customHeight="1" thickBot="1">
      <c r="A10" s="45" t="s">
        <v>2</v>
      </c>
      <c r="B10" s="14"/>
      <c r="C10" s="19"/>
      <c r="D10" s="19"/>
      <c r="E10" s="19"/>
      <c r="F10" s="19"/>
      <c r="G10" s="19"/>
      <c r="H10" s="19"/>
    </row>
    <row r="11" spans="1:8" ht="18" customHeight="1">
      <c r="A11" s="33" t="s">
        <v>3</v>
      </c>
      <c r="B11" s="34"/>
      <c r="C11" s="35" t="s">
        <v>4</v>
      </c>
      <c r="D11" s="35" t="s">
        <v>5</v>
      </c>
      <c r="E11" s="35" t="s">
        <v>6</v>
      </c>
      <c r="F11" s="35" t="s">
        <v>7</v>
      </c>
      <c r="G11" s="36" t="s">
        <v>8</v>
      </c>
      <c r="H11" s="37" t="s">
        <v>9</v>
      </c>
    </row>
    <row r="12" spans="1:8" ht="18" customHeight="1">
      <c r="A12" s="38"/>
      <c r="B12" s="20"/>
      <c r="C12" s="21" t="s">
        <v>10</v>
      </c>
      <c r="D12" s="21" t="s">
        <v>11</v>
      </c>
      <c r="E12" s="51"/>
      <c r="F12" s="51"/>
      <c r="G12" s="52"/>
      <c r="H12" s="53"/>
    </row>
    <row r="13" spans="1:8" ht="18" customHeight="1">
      <c r="A13" s="38"/>
      <c r="B13" s="20"/>
      <c r="C13" s="24"/>
      <c r="D13" s="22"/>
      <c r="E13" s="25"/>
      <c r="F13" s="25"/>
      <c r="G13" s="32"/>
      <c r="H13" s="40"/>
    </row>
    <row r="14" spans="1:8" ht="18" customHeight="1" thickBot="1">
      <c r="A14" s="41"/>
      <c r="B14" s="42" t="s">
        <v>12</v>
      </c>
      <c r="C14" s="43"/>
      <c r="D14" s="43"/>
      <c r="E14" s="54"/>
      <c r="F14" s="54"/>
      <c r="G14" s="54"/>
      <c r="H14" s="55"/>
    </row>
    <row r="15" spans="1:8" ht="18" customHeight="1">
      <c r="A15" s="19"/>
      <c r="B15" s="19"/>
      <c r="C15" s="19"/>
      <c r="D15" s="19"/>
      <c r="E15" s="26"/>
      <c r="F15" s="26"/>
      <c r="G15" s="26"/>
      <c r="H15" s="26"/>
    </row>
    <row r="16" spans="1:8" ht="18" customHeight="1" thickBot="1">
      <c r="A16" s="44" t="s">
        <v>13</v>
      </c>
      <c r="B16" s="14"/>
      <c r="C16" s="14"/>
      <c r="D16" s="19"/>
      <c r="E16" s="19"/>
      <c r="F16" s="19"/>
      <c r="G16" s="19"/>
      <c r="H16" s="19"/>
    </row>
    <row r="17" spans="1:8" ht="18" customHeight="1">
      <c r="A17" s="62" t="s">
        <v>3</v>
      </c>
      <c r="B17" s="63"/>
      <c r="C17" s="64" t="s">
        <v>4</v>
      </c>
      <c r="D17" s="64" t="s">
        <v>14</v>
      </c>
      <c r="E17" s="64" t="s">
        <v>6</v>
      </c>
      <c r="F17" s="35" t="s">
        <v>7</v>
      </c>
      <c r="G17" s="36" t="s">
        <v>8</v>
      </c>
      <c r="H17" s="37" t="s">
        <v>9</v>
      </c>
    </row>
    <row r="18" spans="1:8" ht="18" customHeight="1">
      <c r="A18" s="65"/>
      <c r="B18" s="66"/>
      <c r="C18" s="67" t="s">
        <v>10</v>
      </c>
      <c r="D18" s="67"/>
      <c r="E18" s="68"/>
      <c r="F18" s="51"/>
      <c r="G18" s="52"/>
      <c r="H18" s="53"/>
    </row>
    <row r="19" spans="1:8" ht="18" customHeight="1">
      <c r="A19" s="65" t="s">
        <v>30</v>
      </c>
      <c r="B19" s="66"/>
      <c r="C19" s="69" t="s">
        <v>20</v>
      </c>
      <c r="D19" s="67" t="s">
        <v>26</v>
      </c>
      <c r="E19" s="70">
        <f>SUM(E26:E28)</f>
        <v>496000</v>
      </c>
      <c r="F19" s="23">
        <v>0</v>
      </c>
      <c r="G19" s="31">
        <v>0</v>
      </c>
      <c r="H19" s="39">
        <v>0</v>
      </c>
    </row>
    <row r="20" spans="1:8" ht="18" customHeight="1">
      <c r="A20" s="65" t="s">
        <v>25</v>
      </c>
      <c r="B20" s="66"/>
      <c r="C20" s="69" t="s">
        <v>20</v>
      </c>
      <c r="D20" s="67" t="s">
        <v>27</v>
      </c>
      <c r="E20" s="71">
        <f>250000+749000+780000</f>
        <v>1779000</v>
      </c>
      <c r="F20" s="23"/>
      <c r="G20" s="31"/>
      <c r="H20" s="39"/>
    </row>
    <row r="21" spans="1:8" ht="18" customHeight="1">
      <c r="A21" s="65"/>
      <c r="B21" s="66"/>
      <c r="C21" s="72"/>
      <c r="D21" s="72"/>
      <c r="E21" s="70"/>
      <c r="F21" s="23"/>
      <c r="G21" s="31"/>
      <c r="H21" s="39"/>
    </row>
    <row r="22" spans="1:9" ht="18" customHeight="1" thickBot="1">
      <c r="A22" s="73"/>
      <c r="B22" s="74" t="s">
        <v>15</v>
      </c>
      <c r="C22" s="75"/>
      <c r="D22" s="75"/>
      <c r="E22" s="76">
        <f>SUM(E19:E21)</f>
        <v>2275000</v>
      </c>
      <c r="F22" s="54"/>
      <c r="G22" s="54"/>
      <c r="H22" s="55"/>
      <c r="I22" s="50"/>
    </row>
    <row r="23" spans="1:8" ht="18" customHeight="1">
      <c r="A23" s="77"/>
      <c r="B23" s="77"/>
      <c r="C23" s="77"/>
      <c r="D23" s="77"/>
      <c r="E23" s="78"/>
      <c r="F23" s="26"/>
      <c r="G23" s="26"/>
      <c r="H23" s="26"/>
    </row>
    <row r="24" spans="1:8" ht="18" customHeight="1" thickBot="1">
      <c r="A24" s="79" t="s">
        <v>16</v>
      </c>
      <c r="B24" s="80"/>
      <c r="C24" s="80"/>
      <c r="D24" s="80"/>
      <c r="E24" s="78"/>
      <c r="F24" s="19"/>
      <c r="G24" s="19"/>
      <c r="H24" s="19"/>
    </row>
    <row r="25" spans="1:10" ht="18" customHeight="1">
      <c r="A25" s="62"/>
      <c r="B25" s="63"/>
      <c r="C25" s="81"/>
      <c r="D25" s="82"/>
      <c r="E25" s="83" t="s">
        <v>6</v>
      </c>
      <c r="F25" s="35" t="s">
        <v>7</v>
      </c>
      <c r="G25" s="36" t="s">
        <v>8</v>
      </c>
      <c r="H25" s="37" t="s">
        <v>9</v>
      </c>
      <c r="I25" s="27"/>
      <c r="J25" s="27"/>
    </row>
    <row r="26" spans="1:10" ht="18" customHeight="1">
      <c r="A26" s="84" t="s">
        <v>31</v>
      </c>
      <c r="B26" s="85"/>
      <c r="C26" s="86"/>
      <c r="D26" s="87"/>
      <c r="E26" s="88">
        <v>368000</v>
      </c>
      <c r="F26" s="60">
        <v>0</v>
      </c>
      <c r="G26" s="60">
        <v>0</v>
      </c>
      <c r="H26" s="61">
        <v>0</v>
      </c>
      <c r="I26" s="27"/>
      <c r="J26" s="27"/>
    </row>
    <row r="27" spans="1:10" ht="18" customHeight="1">
      <c r="A27" s="84" t="s">
        <v>22</v>
      </c>
      <c r="B27" s="85"/>
      <c r="C27" s="85"/>
      <c r="D27" s="66"/>
      <c r="E27" s="89">
        <v>45000</v>
      </c>
      <c r="F27" s="60">
        <v>0</v>
      </c>
      <c r="G27" s="60">
        <v>0</v>
      </c>
      <c r="H27" s="61">
        <v>0</v>
      </c>
      <c r="I27" s="28"/>
      <c r="J27" s="28"/>
    </row>
    <row r="28" spans="1:10" ht="18" customHeight="1">
      <c r="A28" s="84" t="s">
        <v>23</v>
      </c>
      <c r="B28" s="85"/>
      <c r="C28" s="85"/>
      <c r="D28" s="66"/>
      <c r="E28" s="89">
        <v>83000</v>
      </c>
      <c r="F28" s="60">
        <v>0</v>
      </c>
      <c r="G28" s="60">
        <v>0</v>
      </c>
      <c r="H28" s="61">
        <v>0</v>
      </c>
      <c r="I28" s="28"/>
      <c r="J28" s="28"/>
    </row>
    <row r="29" spans="1:10" ht="18" customHeight="1">
      <c r="A29" s="84" t="s">
        <v>28</v>
      </c>
      <c r="B29" s="85"/>
      <c r="C29" s="85"/>
      <c r="D29" s="66"/>
      <c r="E29" s="89">
        <f>749000+780000</f>
        <v>1529000</v>
      </c>
      <c r="F29" s="60">
        <v>0</v>
      </c>
      <c r="G29" s="60">
        <v>0</v>
      </c>
      <c r="H29" s="61">
        <v>0</v>
      </c>
      <c r="I29" s="28"/>
      <c r="J29" s="28"/>
    </row>
    <row r="30" spans="1:8" ht="18" customHeight="1">
      <c r="A30" s="84" t="s">
        <v>29</v>
      </c>
      <c r="B30" s="85"/>
      <c r="C30" s="85"/>
      <c r="D30" s="66"/>
      <c r="E30" s="89">
        <v>250000</v>
      </c>
      <c r="F30" s="60">
        <v>0</v>
      </c>
      <c r="G30" s="60">
        <v>0</v>
      </c>
      <c r="H30" s="61">
        <v>0</v>
      </c>
    </row>
    <row r="31" spans="1:8" ht="18" customHeight="1">
      <c r="A31" s="90"/>
      <c r="B31" s="91"/>
      <c r="C31" s="91"/>
      <c r="D31" s="92"/>
      <c r="E31" s="93"/>
      <c r="F31" s="47"/>
      <c r="G31" s="48"/>
      <c r="H31" s="49"/>
    </row>
    <row r="32" spans="1:10" ht="18" customHeight="1" thickBot="1">
      <c r="A32" s="73" t="s">
        <v>15</v>
      </c>
      <c r="B32" s="74"/>
      <c r="C32" s="74"/>
      <c r="D32" s="94"/>
      <c r="E32" s="76">
        <f>SUM(E26:E31)</f>
        <v>2275000</v>
      </c>
      <c r="F32" s="54"/>
      <c r="G32" s="54"/>
      <c r="H32" s="55"/>
      <c r="I32" s="29"/>
      <c r="J32" s="29"/>
    </row>
    <row r="33" spans="1:10" ht="18" customHeight="1">
      <c r="A33" s="77" t="s">
        <v>21</v>
      </c>
      <c r="B33" s="77"/>
      <c r="C33" s="77"/>
      <c r="D33" s="77"/>
      <c r="E33" s="95"/>
      <c r="F33" s="26"/>
      <c r="G33" s="26"/>
      <c r="H33" s="26"/>
      <c r="I33" s="29"/>
      <c r="J33" s="29"/>
    </row>
    <row r="34" spans="1:10" ht="12.75">
      <c r="A34" s="59"/>
      <c r="C34" s="19"/>
      <c r="D34" s="19"/>
      <c r="E34" s="26"/>
      <c r="F34" s="26"/>
      <c r="G34" s="26"/>
      <c r="H34" s="26"/>
      <c r="I34" s="29"/>
      <c r="J34" s="29"/>
    </row>
    <row r="35" spans="1:10" ht="13.5">
      <c r="A35" s="19"/>
      <c r="C35" s="19"/>
      <c r="D35" s="19"/>
      <c r="E35" s="26"/>
      <c r="F35" s="26"/>
      <c r="G35" s="26"/>
      <c r="H35" s="26"/>
      <c r="I35" s="29"/>
      <c r="J35" s="29"/>
    </row>
    <row r="36" spans="1:8" ht="13.5">
      <c r="A36" s="19"/>
      <c r="C36" s="19"/>
      <c r="D36" s="19"/>
      <c r="E36" s="19"/>
      <c r="F36" s="19"/>
      <c r="G36" s="19"/>
      <c r="H36" s="19"/>
    </row>
    <row r="37" spans="1:8" ht="13.5">
      <c r="A37" s="56"/>
      <c r="B37" s="19"/>
      <c r="C37" s="19"/>
      <c r="D37" s="19"/>
      <c r="E37" s="26"/>
      <c r="F37" s="26"/>
      <c r="G37" s="26"/>
      <c r="H37" s="26"/>
    </row>
    <row r="38" ht="12.75">
      <c r="A38" s="57"/>
    </row>
    <row r="39" ht="12.75">
      <c r="A39" s="58"/>
    </row>
  </sheetData>
  <printOptions/>
  <pageMargins left="0.77" right="0.75" top="0.83" bottom="0.59" header="0.5" footer="0.2"/>
  <pageSetup fitToHeight="1" fitToWidth="1" horizontalDpi="600" verticalDpi="600" orientation="portrait" scale="76" r:id="rId2"/>
  <headerFooter alignWithMargins="0">
    <oddHeader>&amp;COffice of Public Defense</oddHead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C8E902-9ACD-4F4D-BD6D-B1E0DAE9669F}">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308dc21f-8940-46b7-9ee9-f86b439897b1"/>
    <ds:schemaRef ds:uri="http://schemas.microsoft.com/office/infopath/2007/PartnerControl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1BA4136C-7B20-4738-92DF-06F11D805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for onboarding</dc:title>
  <dc:subject/>
  <dc:creator>Jos Mapranath</dc:creator>
  <cp:keywords/>
  <dc:description/>
  <cp:lastModifiedBy>Allende, Angel</cp:lastModifiedBy>
  <cp:lastPrinted>2013-04-22T20:21:31Z</cp:lastPrinted>
  <dcterms:created xsi:type="dcterms:W3CDTF">1999-06-02T23:29:55Z</dcterms:created>
  <dcterms:modified xsi:type="dcterms:W3CDTF">2013-04-25T17:50:59Z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