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H" sheetId="1" r:id="rId1"/>
  </sheets>
  <definedNames>
    <definedName name="_xlnm.Print_Titles" localSheetId="0">'Attachment H'!$2:$5</definedName>
  </definedNames>
  <calcPr fullCalcOnLoad="1"/>
</workbook>
</file>

<file path=xl/sharedStrings.xml><?xml version="1.0" encoding="utf-8"?>
<sst xmlns="http://schemas.openxmlformats.org/spreadsheetml/2006/main" count="138" uniqueCount="138">
  <si>
    <t>Total 2008 - 2013</t>
  </si>
  <si>
    <t>3641/PUBLIC TRANS CONST-UNREST</t>
  </si>
  <si>
    <t>A00001</t>
  </si>
  <si>
    <t>Bicycle Transit Improvements</t>
  </si>
  <si>
    <t>A00002</t>
  </si>
  <si>
    <t>40-FT. DIESEL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</si>
  <si>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</si>
  <si>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</si>
  <si>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</si>
  <si>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</si>
  <si>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</si>
  <si>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</si>
  <si>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</si>
  <si>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</si>
  <si>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</si>
  <si>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</si>
  <si>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A00052</t>
  </si>
  <si>
    <t>HWY 99S TRANSIT CORRIDOR IMPROVEMENTS</t>
  </si>
  <si>
    <t>A00054</t>
  </si>
  <si>
    <t>CAPITAL OUTLAY</t>
  </si>
  <si>
    <t>A00055</t>
  </si>
  <si>
    <t>AUTOMATED PASSENGER COUNTERS</t>
  </si>
  <si>
    <t>A00065</t>
  </si>
  <si>
    <t>OPERATOR COMFORT STATIONS</t>
  </si>
  <si>
    <t>A00082</t>
  </si>
  <si>
    <t>TRANSIT ASSET MAINTENANCE</t>
  </si>
  <si>
    <t>A00094</t>
  </si>
  <si>
    <t>1% FOR ART PROGRAM</t>
  </si>
  <si>
    <t>A00097</t>
  </si>
  <si>
    <t>On-board Systems Replacement</t>
  </si>
  <si>
    <t>A00113</t>
  </si>
  <si>
    <t>25-FT. TRANSIT VANS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</si>
  <si>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</si>
  <si>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</si>
  <si>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</si>
  <si>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</si>
  <si>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</si>
  <si>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</si>
  <si>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A00206</t>
  </si>
  <si>
    <t>PERSONAL COMPUTER REPLACEMENT</t>
  </si>
  <si>
    <t>A00211</t>
  </si>
  <si>
    <t>30-FT. DIESEL BUSES</t>
  </si>
  <si>
    <t>A00212</t>
  </si>
  <si>
    <t>40-FT. TROLLEY BUSES</t>
  </si>
  <si>
    <t>A00216</t>
  </si>
  <si>
    <t>OPERATING FACILITY CAPACITY EXPANSION</t>
  </si>
  <si>
    <t>A00316</t>
  </si>
  <si>
    <t>Rider Information Systems</t>
  </si>
  <si>
    <t>A00320</t>
  </si>
  <si>
    <t>REGIONAL FARE COORDINATION</t>
  </si>
  <si>
    <t>A00326</t>
  </si>
  <si>
    <t>BOSS REPLACEMENT PRJ</t>
  </si>
  <si>
    <t>A00400</t>
  </si>
  <si>
    <t>CENTRAL SUBSTATION RELOCATION</t>
  </si>
  <si>
    <t>A00402</t>
  </si>
  <si>
    <t>EAST KING CO. TR. CORRIDOR IMPROVEMENTS</t>
  </si>
  <si>
    <t>A00403</t>
  </si>
  <si>
    <t>REGIONAL SIGNAL PRIORITY</t>
  </si>
  <si>
    <t>A00404</t>
  </si>
  <si>
    <t>SEASHORE TRANSIT CORRIDOR IMPROVEMENTS</t>
  </si>
  <si>
    <t>A00405</t>
  </si>
  <si>
    <t>SOUTH KING CO. TR. CORRIDOR IMPROVEMENTS</t>
  </si>
  <si>
    <t>A00450</t>
  </si>
  <si>
    <t>DUCT RELOCATION</t>
  </si>
  <si>
    <t>A00466</t>
  </si>
  <si>
    <t>TRANSIT ORIENTED DEVELOPMENT</t>
  </si>
  <si>
    <t>A00480</t>
  </si>
  <si>
    <t>BREDA CONVERT TO TROLLEY</t>
  </si>
  <si>
    <t>A00484</t>
  </si>
  <si>
    <t>NORTHGATE TOD P&amp;R</t>
  </si>
  <si>
    <t>A00487</t>
  </si>
  <si>
    <t>FEDERAL WAY PARK &amp; RIDE FACILITY</t>
  </si>
  <si>
    <t>A00516</t>
  </si>
  <si>
    <t>Power Distribution Headquarters</t>
  </si>
  <si>
    <t>A00523</t>
  </si>
  <si>
    <t>Tunnel Closure-S&amp;R</t>
  </si>
  <si>
    <t>A00524</t>
  </si>
  <si>
    <t>RIDESHARE TECHOLOGY</t>
  </si>
  <si>
    <t>A00525</t>
  </si>
  <si>
    <t>IBIS Upgrade-2001</t>
  </si>
  <si>
    <t>A00529</t>
  </si>
  <si>
    <t>Non-Revenue Vehicle Replacement</t>
  </si>
  <si>
    <t>A00561</t>
  </si>
  <si>
    <t>MONTLAKE BIKE STATION</t>
  </si>
  <si>
    <t>A00565</t>
  </si>
  <si>
    <t>BURIEN TRANSIT CENTER</t>
  </si>
  <si>
    <t>A00570</t>
  </si>
  <si>
    <t>Waterfront Streetcar Barn</t>
  </si>
  <si>
    <t>A00571</t>
  </si>
  <si>
    <t>ADA SYSTEM ENHANCEMENTS</t>
  </si>
  <si>
    <t>A00576</t>
  </si>
  <si>
    <t>TROLLEY EXTENSIONS TO LIGHT RAIL</t>
  </si>
  <si>
    <t>A00577</t>
  </si>
  <si>
    <t>PARK &amp; RIDE SECURITY LIGHTING</t>
  </si>
  <si>
    <t>A00580</t>
  </si>
  <si>
    <t>CAPITAL MNGMT SYSTEM</t>
  </si>
  <si>
    <t>A00581</t>
  </si>
  <si>
    <t>60 FT TROLLEY BUS</t>
  </si>
  <si>
    <t>A00582</t>
  </si>
  <si>
    <t>SO LK UNION STCAR START-UP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</si>
  <si>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</si>
  <si>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</si>
  <si>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</si>
  <si>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</si>
  <si>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</si>
  <si>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</si>
  <si>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A00590</t>
  </si>
  <si>
    <t>ADA MDT REPLACEMENT</t>
  </si>
  <si>
    <t>A00591</t>
  </si>
  <si>
    <t>ON BUS ROUTER</t>
  </si>
  <si>
    <t>A00592</t>
  </si>
  <si>
    <t>BUS RAPID TRANSIT CORRIDOR INITIATIVE</t>
  </si>
  <si>
    <t>A00595</t>
  </si>
  <si>
    <t>VANPOOL DISTRIBUTION FACILITY</t>
  </si>
  <si>
    <t>A00596</t>
  </si>
  <si>
    <t>SEATTLE CBD LAYOVER</t>
  </si>
  <si>
    <t>A00597</t>
  </si>
  <si>
    <t>RAPID RIDE PASSENGER FACILITIES</t>
  </si>
  <si>
    <t>A00599</t>
  </si>
  <si>
    <t>REAL TIME INFORMATION</t>
  </si>
  <si>
    <t>A00601</t>
  </si>
  <si>
    <t>AUBURN ST STATION</t>
  </si>
  <si>
    <t>A00602</t>
  </si>
  <si>
    <t>RYERSON BASE RENOVATION</t>
  </si>
  <si>
    <t>A00603</t>
  </si>
  <si>
    <t>EASTGATE P&amp;R LAYOVER EXPANSION</t>
  </si>
  <si>
    <t>A00604</t>
  </si>
  <si>
    <t>SOUTH KIRKLAND TOD</t>
  </si>
  <si>
    <t>A00605</t>
  </si>
  <si>
    <t>TICKET VENDING MACHINES</t>
  </si>
  <si>
    <t>A00606</t>
  </si>
  <si>
    <t>SR520 URBAN PARTNERSHIP</t>
  </si>
  <si>
    <t>A00607</t>
  </si>
  <si>
    <t>N Base Solid Waste Access</t>
  </si>
  <si>
    <t>A09998</t>
  </si>
  <si>
    <t>PROPERTY LEASES</t>
  </si>
  <si>
    <t xml:space="preserve">                             Total Fund 3641</t>
  </si>
  <si>
    <t>Attachment H:  Public Transportation Capital Improvement Program (Biennial Budget 2008/2009), dated 11-16-07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</si>
</sst>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0" xfId="15" applyNumberFormat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4" fillId="0" borderId="6" xfId="15" applyNumberFormat="1" applyFont="1" applyBorder="1" applyAlignment="1">
      <alignment/>
    </xf>
    <xf numFmtId="164" fontId="4" fillId="0" borderId="7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9.57421875" style="3" customWidth="1"/>
    <col min="2" max="2" width="46.7109375" style="0" bestFit="1" customWidth="1"/>
    <col min="3" max="9" width="15.00390625" style="0" bestFit="1" customWidth="1"/>
  </cols>
  <sheetData>
    <row r="2" spans="1:6" ht="24.75" customHeight="1">
      <c r="A2" s="1" t="s">
        <v>137</v>
      </c>
      <c r="B2" s="1"/>
      <c r="C2" s="2"/>
      <c r="D2" s="2"/>
      <c r="E2" s="2"/>
      <c r="F2" s="2"/>
    </row>
    <row r="3" spans="3:9" ht="12.75">
      <c r="C3" s="4"/>
      <c r="D3" s="4"/>
      <c r="E3" s="4"/>
      <c r="F3" s="4"/>
      <c r="G3" s="4"/>
      <c r="H3" s="4"/>
      <c r="I3" s="4"/>
    </row>
    <row r="4" spans="2:9" ht="25.5">
      <c r="B4" s="5"/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7" t="s">
        <v>0</v>
      </c>
    </row>
    <row r="5" spans="2:9" ht="12.75">
      <c r="B5" s="8" t="s">
        <v>1</v>
      </c>
      <c r="C5" s="9"/>
      <c r="D5" s="9"/>
      <c r="E5" s="9"/>
      <c r="F5" s="9"/>
      <c r="G5" s="9"/>
      <c r="H5" s="9"/>
      <c r="I5" s="10"/>
    </row>
    <row r="6" spans="2:9" ht="6" customHeight="1">
      <c r="B6" s="8"/>
      <c r="C6" s="9"/>
      <c r="D6" s="9"/>
      <c r="E6" s="9"/>
      <c r="F6" s="9"/>
      <c r="G6" s="9"/>
      <c r="H6" s="9"/>
      <c r="I6" s="10"/>
    </row>
    <row r="7" spans="1:9" ht="12.75">
      <c r="A7" s="11" t="s">
        <v>2</v>
      </c>
      <c r="B7" s="12" t="s">
        <v>3</v>
      </c>
      <c r="C7" s="13">
        <v>346820</v>
      </c>
      <c r="D7" s="13"/>
      <c r="E7" s="13"/>
      <c r="F7" s="13"/>
      <c r="G7" s="13"/>
      <c r="H7" s="13"/>
      <c r="I7" s="12">
        <f>SUM(C7:H7)</f>
        <v>346820</v>
      </c>
    </row>
    <row r="8" spans="1:9" ht="12.75">
      <c r="A8" s="11" t="s">
        <v>4</v>
      </c>
      <c r="B8" s="12" t="s">
        <v>5</v>
      </c>
      <c r="C8" s="13">
        <v>189887849</v>
      </c>
      <c r="D8" s="13">
        <v>209381</v>
      </c>
      <c r="E8" s="13">
        <v>247557</v>
      </c>
      <c r="F8" s="13">
        <v>256221</v>
      </c>
      <c r="G8" s="13">
        <v>66328</v>
      </c>
      <c r="H8" s="13">
        <v>68649</v>
      </c>
      <c r="I8" s="12">
        <f aca="true" t="shared" si="0" ref="I8:I71">SUM(C8:H8)</f>
        <v>190735985</v>
      </c>
    </row>
    <row r="9" spans="1:9" ht="12.75">
      <c r="A9" s="11" t="s">
        <v>6</v>
      </c>
      <c r="B9" s="12" t="s">
        <v>7</v>
      </c>
      <c r="C9" s="13">
        <v>151703909</v>
      </c>
      <c r="D9" s="13">
        <v>239185</v>
      </c>
      <c r="E9" s="13">
        <v>247557</v>
      </c>
      <c r="F9" s="13">
        <v>256221</v>
      </c>
      <c r="G9" s="13">
        <v>102657990</v>
      </c>
      <c r="H9" s="13">
        <v>99634941</v>
      </c>
      <c r="I9" s="12">
        <f t="shared" si="0"/>
        <v>354739803</v>
      </c>
    </row>
    <row r="10" spans="1:9" ht="12.75">
      <c r="A10" s="11" t="s">
        <v>8</v>
      </c>
      <c r="B10" s="12" t="s">
        <v>9</v>
      </c>
      <c r="C10" s="13">
        <v>2766478</v>
      </c>
      <c r="D10" s="13">
        <v>5824000</v>
      </c>
      <c r="E10" s="13">
        <v>6432000</v>
      </c>
      <c r="F10" s="13">
        <v>5768000</v>
      </c>
      <c r="G10" s="13">
        <v>7923000</v>
      </c>
      <c r="H10" s="13">
        <v>6070000</v>
      </c>
      <c r="I10" s="12">
        <f t="shared" si="0"/>
        <v>34783478</v>
      </c>
    </row>
    <row r="11" spans="1:9" ht="12.75">
      <c r="A11" s="11" t="s">
        <v>10</v>
      </c>
      <c r="B11" s="12" t="s">
        <v>11</v>
      </c>
      <c r="C11" s="13">
        <v>1091614</v>
      </c>
      <c r="D11" s="13">
        <v>506336</v>
      </c>
      <c r="E11" s="13">
        <v>174624</v>
      </c>
      <c r="F11" s="13">
        <v>197948</v>
      </c>
      <c r="G11" s="13">
        <v>187061</v>
      </c>
      <c r="H11" s="13">
        <v>193607</v>
      </c>
      <c r="I11" s="12">
        <f t="shared" si="0"/>
        <v>2351190</v>
      </c>
    </row>
    <row r="12" spans="1:9" ht="12.75">
      <c r="A12" s="11" t="s">
        <v>12</v>
      </c>
      <c r="B12" s="12" t="s">
        <v>13</v>
      </c>
      <c r="C12" s="13">
        <v>2794085</v>
      </c>
      <c r="D12" s="13">
        <v>3159905</v>
      </c>
      <c r="E12" s="13">
        <v>1905572</v>
      </c>
      <c r="F12" s="13">
        <v>1610945</v>
      </c>
      <c r="G12" s="13">
        <v>1430175</v>
      </c>
      <c r="H12" s="13">
        <v>1374768</v>
      </c>
      <c r="I12" s="12">
        <f t="shared" si="0"/>
        <v>12275450</v>
      </c>
    </row>
    <row r="13" spans="1:9" ht="12.75">
      <c r="A13" s="11" t="s">
        <v>14</v>
      </c>
      <c r="B13" s="12" t="s">
        <v>15</v>
      </c>
      <c r="C13" s="13"/>
      <c r="D13" s="13">
        <v>23889</v>
      </c>
      <c r="E13" s="13">
        <v>22653</v>
      </c>
      <c r="F13" s="13">
        <v>27825</v>
      </c>
      <c r="G13" s="13">
        <v>19474</v>
      </c>
      <c r="H13" s="13"/>
      <c r="I13" s="12">
        <f t="shared" si="0"/>
        <v>93841</v>
      </c>
    </row>
    <row r="14" spans="1:9" ht="12.75">
      <c r="A14" s="11" t="s">
        <v>16</v>
      </c>
      <c r="B14" s="12" t="s">
        <v>17</v>
      </c>
      <c r="C14" s="13">
        <v>-11135</v>
      </c>
      <c r="D14" s="13"/>
      <c r="E14" s="13"/>
      <c r="F14" s="13"/>
      <c r="G14" s="13"/>
      <c r="H14" s="13"/>
      <c r="I14" s="12">
        <f t="shared" si="0"/>
        <v>-11135</v>
      </c>
    </row>
    <row r="15" spans="1:9" ht="12.75">
      <c r="A15" s="11" t="s">
        <v>18</v>
      </c>
      <c r="B15" s="12" t="s">
        <v>19</v>
      </c>
      <c r="C15" s="13">
        <v>970000</v>
      </c>
      <c r="D15" s="13">
        <v>600000</v>
      </c>
      <c r="E15" s="13">
        <v>253666</v>
      </c>
      <c r="F15" s="13">
        <v>200000</v>
      </c>
      <c r="G15" s="13">
        <v>200000</v>
      </c>
      <c r="H15" s="13">
        <v>200000</v>
      </c>
      <c r="I15" s="12">
        <f t="shared" si="0"/>
        <v>2423666</v>
      </c>
    </row>
    <row r="16" spans="1:9" ht="12.75">
      <c r="A16" s="11" t="s">
        <v>20</v>
      </c>
      <c r="B16" s="12" t="s">
        <v>21</v>
      </c>
      <c r="C16" s="13">
        <v>-3004</v>
      </c>
      <c r="D16" s="13"/>
      <c r="E16" s="13"/>
      <c r="F16" s="13"/>
      <c r="G16" s="13"/>
      <c r="H16" s="13"/>
      <c r="I16" s="12">
        <f t="shared" si="0"/>
        <v>-3004</v>
      </c>
    </row>
    <row r="17" spans="1:9" ht="12.75">
      <c r="A17" s="11" t="s">
        <v>22</v>
      </c>
      <c r="B17" s="12" t="s">
        <v>23</v>
      </c>
      <c r="C17" s="13">
        <v>132593</v>
      </c>
      <c r="D17" s="13">
        <v>405994</v>
      </c>
      <c r="E17" s="13">
        <v>406899</v>
      </c>
      <c r="F17" s="13">
        <v>304369</v>
      </c>
      <c r="G17" s="13"/>
      <c r="H17" s="13"/>
      <c r="I17" s="12">
        <f t="shared" si="0"/>
        <v>1249855</v>
      </c>
    </row>
    <row r="18" spans="1:9" ht="12.75">
      <c r="A18" s="11" t="s">
        <v>24</v>
      </c>
      <c r="B18" s="12" t="s">
        <v>25</v>
      </c>
      <c r="C18" s="13">
        <v>14367487</v>
      </c>
      <c r="D18" s="13">
        <v>12072997</v>
      </c>
      <c r="E18" s="13">
        <v>17100363</v>
      </c>
      <c r="F18" s="13">
        <v>12079777</v>
      </c>
      <c r="G18" s="13">
        <v>16617328</v>
      </c>
      <c r="H18" s="13">
        <v>15819935</v>
      </c>
      <c r="I18" s="12">
        <f t="shared" si="0"/>
        <v>88057887</v>
      </c>
    </row>
    <row r="19" spans="1:9" ht="12.75">
      <c r="A19" s="11" t="s">
        <v>26</v>
      </c>
      <c r="B19" s="12" t="s">
        <v>27</v>
      </c>
      <c r="C19" s="13">
        <v>145057</v>
      </c>
      <c r="D19" s="13">
        <v>221201</v>
      </c>
      <c r="E19" s="13">
        <v>37482</v>
      </c>
      <c r="F19" s="13">
        <v>51684</v>
      </c>
      <c r="G19" s="13">
        <v>12966</v>
      </c>
      <c r="H19" s="13">
        <v>11671</v>
      </c>
      <c r="I19" s="12">
        <f t="shared" si="0"/>
        <v>480061</v>
      </c>
    </row>
    <row r="20" spans="1:9" ht="12.75">
      <c r="A20" s="11" t="s">
        <v>28</v>
      </c>
      <c r="B20" s="12" t="s">
        <v>29</v>
      </c>
      <c r="C20" s="13">
        <v>795216</v>
      </c>
      <c r="D20" s="13">
        <v>1144876</v>
      </c>
      <c r="E20" s="13">
        <v>664040</v>
      </c>
      <c r="F20" s="13">
        <v>135188</v>
      </c>
      <c r="G20" s="13"/>
      <c r="H20" s="13"/>
      <c r="I20" s="12">
        <f t="shared" si="0"/>
        <v>2739320</v>
      </c>
    </row>
    <row r="21" spans="1:9" ht="12.75">
      <c r="A21" s="11" t="s">
        <v>30</v>
      </c>
      <c r="B21" s="12" t="s">
        <v>31</v>
      </c>
      <c r="C21" s="13">
        <v>58776</v>
      </c>
      <c r="D21" s="13">
        <v>29912</v>
      </c>
      <c r="E21" s="13"/>
      <c r="F21" s="13"/>
      <c r="G21" s="13"/>
      <c r="H21" s="13"/>
      <c r="I21" s="12">
        <f t="shared" si="0"/>
        <v>88688</v>
      </c>
    </row>
    <row r="22" spans="1:9" ht="12.75">
      <c r="A22" s="11" t="s">
        <v>32</v>
      </c>
      <c r="B22" s="12" t="s">
        <v>33</v>
      </c>
      <c r="C22" s="13">
        <v>2704151</v>
      </c>
      <c r="D22" s="13">
        <v>1614522</v>
      </c>
      <c r="E22" s="13">
        <v>1240840</v>
      </c>
      <c r="F22" s="13">
        <v>1808511</v>
      </c>
      <c r="G22" s="13">
        <v>4212077</v>
      </c>
      <c r="H22" s="13">
        <v>3289560</v>
      </c>
      <c r="I22" s="12">
        <f t="shared" si="0"/>
        <v>14869661</v>
      </c>
    </row>
    <row r="23" spans="1:9" ht="12.75">
      <c r="A23" s="11" t="s">
        <v>34</v>
      </c>
      <c r="B23" s="12" t="s">
        <v>35</v>
      </c>
      <c r="C23" s="13">
        <v>401152</v>
      </c>
      <c r="D23" s="13">
        <v>249894</v>
      </c>
      <c r="E23" s="13">
        <v>869804</v>
      </c>
      <c r="F23" s="13">
        <v>273293</v>
      </c>
      <c r="G23" s="13">
        <v>273058</v>
      </c>
      <c r="H23" s="13">
        <v>297573</v>
      </c>
      <c r="I23" s="12">
        <f t="shared" si="0"/>
        <v>2364774</v>
      </c>
    </row>
    <row r="24" spans="1:9" ht="12.75">
      <c r="A24" s="11" t="s">
        <v>36</v>
      </c>
      <c r="B24" s="12" t="s">
        <v>37</v>
      </c>
      <c r="C24" s="13">
        <v>3793421</v>
      </c>
      <c r="D24" s="13">
        <v>5130899</v>
      </c>
      <c r="E24" s="13">
        <v>4162938</v>
      </c>
      <c r="F24" s="13">
        <v>2829759</v>
      </c>
      <c r="G24" s="13">
        <v>2928800</v>
      </c>
      <c r="H24" s="13">
        <v>3031308</v>
      </c>
      <c r="I24" s="12">
        <f t="shared" si="0"/>
        <v>21877125</v>
      </c>
    </row>
    <row r="25" spans="1:9" ht="12.75">
      <c r="A25" s="11" t="s">
        <v>38</v>
      </c>
      <c r="B25" s="12" t="s">
        <v>39</v>
      </c>
      <c r="C25" s="13">
        <v>349755</v>
      </c>
      <c r="D25" s="13">
        <v>329408</v>
      </c>
      <c r="E25" s="13">
        <v>508484</v>
      </c>
      <c r="F25" s="13">
        <v>620645</v>
      </c>
      <c r="G25" s="13">
        <v>567960</v>
      </c>
      <c r="H25" s="13">
        <v>351692</v>
      </c>
      <c r="I25" s="12">
        <f t="shared" si="0"/>
        <v>2727944</v>
      </c>
    </row>
    <row r="26" spans="1:9" ht="12.75">
      <c r="A26" s="11" t="s">
        <v>40</v>
      </c>
      <c r="B26" s="12" t="s">
        <v>41</v>
      </c>
      <c r="C26" s="13"/>
      <c r="D26" s="13"/>
      <c r="E26" s="13"/>
      <c r="F26" s="13"/>
      <c r="G26" s="13">
        <v>132654</v>
      </c>
      <c r="H26" s="13">
        <v>137297</v>
      </c>
      <c r="I26" s="12">
        <f t="shared" si="0"/>
        <v>269951</v>
      </c>
    </row>
    <row r="27" spans="1:9" ht="12.75">
      <c r="A27" s="11" t="s">
        <v>42</v>
      </c>
      <c r="B27" s="12" t="s">
        <v>43</v>
      </c>
      <c r="C27" s="13"/>
      <c r="D27" s="13"/>
      <c r="E27" s="13"/>
      <c r="F27" s="13"/>
      <c r="G27" s="13">
        <v>66328</v>
      </c>
      <c r="H27" s="13">
        <v>68649</v>
      </c>
      <c r="I27" s="12">
        <f t="shared" si="0"/>
        <v>134977</v>
      </c>
    </row>
    <row r="28" spans="1:9" ht="12.75">
      <c r="A28" s="11" t="s">
        <v>44</v>
      </c>
      <c r="B28" s="12" t="s">
        <v>45</v>
      </c>
      <c r="C28" s="13"/>
      <c r="D28" s="13">
        <v>7849836</v>
      </c>
      <c r="E28" s="13"/>
      <c r="F28" s="13"/>
      <c r="G28" s="13"/>
      <c r="H28" s="13"/>
      <c r="I28" s="12">
        <f t="shared" si="0"/>
        <v>7849836</v>
      </c>
    </row>
    <row r="29" spans="1:9" ht="12.75">
      <c r="A29" s="11" t="s">
        <v>46</v>
      </c>
      <c r="B29" s="12" t="s">
        <v>47</v>
      </c>
      <c r="C29" s="13"/>
      <c r="D29" s="13">
        <v>404150</v>
      </c>
      <c r="E29" s="13">
        <v>595848</v>
      </c>
      <c r="F29" s="13"/>
      <c r="G29" s="13"/>
      <c r="H29" s="13"/>
      <c r="I29" s="12">
        <f t="shared" si="0"/>
        <v>999998</v>
      </c>
    </row>
    <row r="30" spans="1:9" ht="12.75">
      <c r="A30" s="11" t="s">
        <v>48</v>
      </c>
      <c r="B30" s="12" t="s">
        <v>49</v>
      </c>
      <c r="C30" s="13">
        <v>135217</v>
      </c>
      <c r="D30" s="13"/>
      <c r="E30" s="13"/>
      <c r="F30" s="13"/>
      <c r="G30" s="13"/>
      <c r="H30" s="13"/>
      <c r="I30" s="12">
        <f t="shared" si="0"/>
        <v>135217</v>
      </c>
    </row>
    <row r="31" spans="1:9" ht="12.75">
      <c r="A31" s="11" t="s">
        <v>50</v>
      </c>
      <c r="B31" s="12" t="s">
        <v>51</v>
      </c>
      <c r="C31" s="13">
        <v>69225</v>
      </c>
      <c r="D31" s="13"/>
      <c r="E31" s="13"/>
      <c r="F31" s="13"/>
      <c r="G31" s="13"/>
      <c r="H31" s="13"/>
      <c r="I31" s="12">
        <f t="shared" si="0"/>
        <v>69225</v>
      </c>
    </row>
    <row r="32" spans="1:9" ht="12.75">
      <c r="A32" s="11" t="s">
        <v>52</v>
      </c>
      <c r="B32" s="12" t="s">
        <v>53</v>
      </c>
      <c r="C32" s="13">
        <v>-90</v>
      </c>
      <c r="D32" s="13"/>
      <c r="E32" s="13"/>
      <c r="F32" s="13"/>
      <c r="G32" s="13"/>
      <c r="H32" s="13"/>
      <c r="I32" s="12">
        <f t="shared" si="0"/>
        <v>-90</v>
      </c>
    </row>
    <row r="33" spans="1:9" ht="12.75">
      <c r="A33" s="11" t="s">
        <v>54</v>
      </c>
      <c r="B33" s="12" t="s">
        <v>55</v>
      </c>
      <c r="C33" s="13"/>
      <c r="D33" s="13">
        <v>134765</v>
      </c>
      <c r="E33" s="13">
        <v>140000</v>
      </c>
      <c r="F33" s="13">
        <v>305862</v>
      </c>
      <c r="G33" s="13">
        <v>350000</v>
      </c>
      <c r="H33" s="13">
        <v>275000</v>
      </c>
      <c r="I33" s="12">
        <f t="shared" si="0"/>
        <v>1205627</v>
      </c>
    </row>
    <row r="34" spans="1:9" ht="12.75">
      <c r="A34" s="11" t="s">
        <v>56</v>
      </c>
      <c r="B34" s="12" t="s">
        <v>57</v>
      </c>
      <c r="C34" s="13">
        <v>56991</v>
      </c>
      <c r="D34" s="13">
        <v>310000</v>
      </c>
      <c r="E34" s="13">
        <v>420000</v>
      </c>
      <c r="F34" s="13">
        <v>405000</v>
      </c>
      <c r="G34" s="13">
        <v>405000</v>
      </c>
      <c r="H34" s="13">
        <v>470000</v>
      </c>
      <c r="I34" s="12">
        <f t="shared" si="0"/>
        <v>2066991</v>
      </c>
    </row>
    <row r="35" spans="1:9" ht="12.75">
      <c r="A35" s="11" t="s">
        <v>58</v>
      </c>
      <c r="B35" s="12" t="s">
        <v>59</v>
      </c>
      <c r="C35" s="13">
        <v>337270</v>
      </c>
      <c r="D35" s="13">
        <v>403842</v>
      </c>
      <c r="E35" s="13">
        <v>300000</v>
      </c>
      <c r="F35" s="13">
        <v>300000</v>
      </c>
      <c r="G35" s="13">
        <v>375000</v>
      </c>
      <c r="H35" s="13">
        <v>425000</v>
      </c>
      <c r="I35" s="12">
        <f t="shared" si="0"/>
        <v>2141112</v>
      </c>
    </row>
    <row r="36" spans="1:9" ht="12.75">
      <c r="A36" s="11" t="s">
        <v>60</v>
      </c>
      <c r="B36" s="12" t="s">
        <v>61</v>
      </c>
      <c r="C36" s="13"/>
      <c r="D36" s="13">
        <v>50000</v>
      </c>
      <c r="E36" s="13">
        <v>210205</v>
      </c>
      <c r="F36" s="13">
        <v>375000</v>
      </c>
      <c r="G36" s="13">
        <v>300000</v>
      </c>
      <c r="H36" s="13">
        <v>300000</v>
      </c>
      <c r="I36" s="12">
        <f t="shared" si="0"/>
        <v>1235205</v>
      </c>
    </row>
    <row r="37" spans="1:9" ht="12.75">
      <c r="A37" s="11" t="s">
        <v>62</v>
      </c>
      <c r="B37" s="12" t="s">
        <v>63</v>
      </c>
      <c r="C37" s="13">
        <v>1000000</v>
      </c>
      <c r="D37" s="13"/>
      <c r="E37" s="13"/>
      <c r="F37" s="13"/>
      <c r="G37" s="13"/>
      <c r="H37" s="13"/>
      <c r="I37" s="12">
        <f t="shared" si="0"/>
        <v>1000000</v>
      </c>
    </row>
    <row r="38" spans="1:9" ht="12.75">
      <c r="A38" s="11" t="s">
        <v>64</v>
      </c>
      <c r="B38" s="12" t="s">
        <v>65</v>
      </c>
      <c r="C38" s="13">
        <v>8250460</v>
      </c>
      <c r="D38" s="13">
        <v>811917</v>
      </c>
      <c r="E38" s="13">
        <v>255000</v>
      </c>
      <c r="F38" s="13">
        <v>255000</v>
      </c>
      <c r="G38" s="13">
        <v>255000</v>
      </c>
      <c r="H38" s="13">
        <v>255000</v>
      </c>
      <c r="I38" s="12">
        <f t="shared" si="0"/>
        <v>10082377</v>
      </c>
    </row>
    <row r="39" spans="1:9" ht="12.75">
      <c r="A39" s="11" t="s">
        <v>66</v>
      </c>
      <c r="B39" s="12" t="s">
        <v>67</v>
      </c>
      <c r="C39" s="13">
        <v>-1000000</v>
      </c>
      <c r="D39" s="13"/>
      <c r="E39" s="13"/>
      <c r="F39" s="13"/>
      <c r="G39" s="13"/>
      <c r="H39" s="13"/>
      <c r="I39" s="12">
        <f t="shared" si="0"/>
        <v>-1000000</v>
      </c>
    </row>
    <row r="40" spans="1:9" ht="12.75">
      <c r="A40" s="11" t="s">
        <v>68</v>
      </c>
      <c r="B40" s="12" t="s">
        <v>69</v>
      </c>
      <c r="C40" s="13">
        <v>1017217</v>
      </c>
      <c r="D40" s="13">
        <v>102436</v>
      </c>
      <c r="E40" s="13"/>
      <c r="F40" s="13"/>
      <c r="G40" s="13"/>
      <c r="H40" s="13"/>
      <c r="I40" s="12">
        <f t="shared" si="0"/>
        <v>1119653</v>
      </c>
    </row>
    <row r="41" spans="1:9" ht="12.75">
      <c r="A41" s="11" t="s">
        <v>70</v>
      </c>
      <c r="B41" s="12" t="s">
        <v>71</v>
      </c>
      <c r="C41" s="13">
        <v>-331483</v>
      </c>
      <c r="D41" s="13"/>
      <c r="E41" s="13"/>
      <c r="F41" s="13"/>
      <c r="G41" s="13"/>
      <c r="H41" s="13"/>
      <c r="I41" s="12">
        <f t="shared" si="0"/>
        <v>-331483</v>
      </c>
    </row>
    <row r="42" spans="1:9" ht="12.75">
      <c r="A42" s="11" t="s">
        <v>72</v>
      </c>
      <c r="B42" s="12" t="s">
        <v>73</v>
      </c>
      <c r="C42" s="13">
        <v>-28559</v>
      </c>
      <c r="D42" s="13"/>
      <c r="E42" s="13"/>
      <c r="F42" s="13"/>
      <c r="G42" s="13"/>
      <c r="H42" s="13"/>
      <c r="I42" s="12">
        <f t="shared" si="0"/>
        <v>-28559</v>
      </c>
    </row>
    <row r="43" spans="1:9" ht="12.75">
      <c r="A43" s="11" t="s">
        <v>74</v>
      </c>
      <c r="B43" s="12" t="s">
        <v>75</v>
      </c>
      <c r="C43" s="13">
        <v>-210454</v>
      </c>
      <c r="D43" s="13"/>
      <c r="E43" s="13"/>
      <c r="F43" s="13"/>
      <c r="G43" s="13"/>
      <c r="H43" s="13"/>
      <c r="I43" s="12">
        <f t="shared" si="0"/>
        <v>-210454</v>
      </c>
    </row>
    <row r="44" spans="1:9" ht="12.75">
      <c r="A44" s="11" t="s">
        <v>76</v>
      </c>
      <c r="B44" s="12" t="s">
        <v>77</v>
      </c>
      <c r="C44" s="13"/>
      <c r="D44" s="13">
        <v>100000</v>
      </c>
      <c r="E44" s="13">
        <v>215000</v>
      </c>
      <c r="F44" s="13"/>
      <c r="G44" s="13">
        <v>25000</v>
      </c>
      <c r="H44" s="13">
        <v>25000</v>
      </c>
      <c r="I44" s="12">
        <f t="shared" si="0"/>
        <v>365000</v>
      </c>
    </row>
    <row r="45" spans="1:9" ht="12.75">
      <c r="A45" s="11" t="s">
        <v>78</v>
      </c>
      <c r="B45" s="12" t="s">
        <v>79</v>
      </c>
      <c r="C45" s="13">
        <v>-10710</v>
      </c>
      <c r="D45" s="13"/>
      <c r="E45" s="13"/>
      <c r="F45" s="13"/>
      <c r="G45" s="13"/>
      <c r="H45" s="13"/>
      <c r="I45" s="12">
        <f t="shared" si="0"/>
        <v>-10710</v>
      </c>
    </row>
    <row r="46" spans="1:9" ht="12.75">
      <c r="A46" s="11" t="s">
        <v>80</v>
      </c>
      <c r="B46" s="12" t="s">
        <v>81</v>
      </c>
      <c r="C46" s="13">
        <v>2810366</v>
      </c>
      <c r="D46" s="13">
        <v>2218578</v>
      </c>
      <c r="E46" s="13">
        <v>1656536</v>
      </c>
      <c r="F46" s="13">
        <v>1953016</v>
      </c>
      <c r="G46" s="13">
        <v>1545713</v>
      </c>
      <c r="H46" s="13">
        <v>3481094</v>
      </c>
      <c r="I46" s="12">
        <f t="shared" si="0"/>
        <v>13665303</v>
      </c>
    </row>
    <row r="47" spans="1:9" ht="12.75">
      <c r="A47" s="11" t="s">
        <v>82</v>
      </c>
      <c r="B47" s="12" t="s">
        <v>83</v>
      </c>
      <c r="C47" s="13">
        <v>-133285</v>
      </c>
      <c r="D47" s="13"/>
      <c r="E47" s="13"/>
      <c r="F47" s="13"/>
      <c r="G47" s="13"/>
      <c r="H47" s="13"/>
      <c r="I47" s="12">
        <f t="shared" si="0"/>
        <v>-133285</v>
      </c>
    </row>
    <row r="48" spans="1:9" ht="12.75">
      <c r="A48" s="11" t="s">
        <v>84</v>
      </c>
      <c r="B48" s="12" t="s">
        <v>85</v>
      </c>
      <c r="C48" s="13">
        <v>4105977</v>
      </c>
      <c r="D48" s="13"/>
      <c r="E48" s="13"/>
      <c r="F48" s="13"/>
      <c r="G48" s="13"/>
      <c r="H48" s="13"/>
      <c r="I48" s="12">
        <f t="shared" si="0"/>
        <v>4105977</v>
      </c>
    </row>
    <row r="49" spans="1:9" ht="12.75">
      <c r="A49" s="11" t="s">
        <v>86</v>
      </c>
      <c r="B49" s="12" t="s">
        <v>87</v>
      </c>
      <c r="C49" s="13">
        <v>1000000</v>
      </c>
      <c r="D49" s="13"/>
      <c r="E49" s="13"/>
      <c r="F49" s="13"/>
      <c r="G49" s="13"/>
      <c r="H49" s="13"/>
      <c r="I49" s="12">
        <f t="shared" si="0"/>
        <v>1000000</v>
      </c>
    </row>
    <row r="50" spans="1:9" ht="12.75">
      <c r="A50" s="11" t="s">
        <v>88</v>
      </c>
      <c r="B50" s="12" t="s">
        <v>89</v>
      </c>
      <c r="C50" s="13">
        <v>150000</v>
      </c>
      <c r="D50" s="13"/>
      <c r="E50" s="13"/>
      <c r="F50" s="13"/>
      <c r="G50" s="13"/>
      <c r="H50" s="13"/>
      <c r="I50" s="12">
        <f t="shared" si="0"/>
        <v>150000</v>
      </c>
    </row>
    <row r="51" spans="1:9" ht="12.75">
      <c r="A51" s="11" t="s">
        <v>90</v>
      </c>
      <c r="B51" s="12" t="s">
        <v>91</v>
      </c>
      <c r="C51" s="13">
        <v>1378461</v>
      </c>
      <c r="D51" s="13"/>
      <c r="E51" s="13"/>
      <c r="F51" s="13">
        <v>245554</v>
      </c>
      <c r="G51" s="13">
        <v>1538288</v>
      </c>
      <c r="H51" s="13">
        <v>2902330</v>
      </c>
      <c r="I51" s="12">
        <f t="shared" si="0"/>
        <v>6064633</v>
      </c>
    </row>
    <row r="52" spans="1:9" ht="12.75">
      <c r="A52" s="11" t="s">
        <v>92</v>
      </c>
      <c r="B52" s="12" t="s">
        <v>93</v>
      </c>
      <c r="C52" s="13">
        <v>1631787</v>
      </c>
      <c r="D52" s="13">
        <v>966689</v>
      </c>
      <c r="E52" s="13"/>
      <c r="F52" s="13"/>
      <c r="G52" s="13"/>
      <c r="H52" s="13"/>
      <c r="I52" s="12">
        <f t="shared" si="0"/>
        <v>2598476</v>
      </c>
    </row>
    <row r="53" spans="1:9" ht="12.75">
      <c r="A53" s="11" t="s">
        <v>94</v>
      </c>
      <c r="B53" s="12" t="s">
        <v>95</v>
      </c>
      <c r="C53" s="13"/>
      <c r="D53" s="13">
        <v>100000</v>
      </c>
      <c r="E53" s="13"/>
      <c r="F53" s="13"/>
      <c r="G53" s="13"/>
      <c r="H53" s="13"/>
      <c r="I53" s="12">
        <f t="shared" si="0"/>
        <v>100000</v>
      </c>
    </row>
    <row r="54" spans="1:9" ht="12.75">
      <c r="A54" s="11" t="s">
        <v>96</v>
      </c>
      <c r="B54" s="12" t="s">
        <v>97</v>
      </c>
      <c r="C54" s="13"/>
      <c r="D54" s="13"/>
      <c r="E54" s="13"/>
      <c r="F54" s="13"/>
      <c r="G54" s="13">
        <v>66328</v>
      </c>
      <c r="H54" s="13">
        <v>68649</v>
      </c>
      <c r="I54" s="12">
        <f t="shared" si="0"/>
        <v>134977</v>
      </c>
    </row>
    <row r="55" spans="1:9" ht="12.75">
      <c r="A55" s="11" t="s">
        <v>98</v>
      </c>
      <c r="B55" s="12" t="s">
        <v>99</v>
      </c>
      <c r="C55" s="13">
        <v>-199503</v>
      </c>
      <c r="D55" s="13"/>
      <c r="E55" s="13"/>
      <c r="F55" s="13"/>
      <c r="G55" s="13"/>
      <c r="H55" s="13"/>
      <c r="I55" s="12">
        <f t="shared" si="0"/>
        <v>-199503</v>
      </c>
    </row>
    <row r="56" spans="1:9" ht="12.75">
      <c r="A56" s="11" t="s">
        <v>100</v>
      </c>
      <c r="B56" s="12" t="s">
        <v>101</v>
      </c>
      <c r="C56" s="13">
        <v>35611</v>
      </c>
      <c r="D56" s="13">
        <v>2317347</v>
      </c>
      <c r="E56" s="13"/>
      <c r="F56" s="13"/>
      <c r="G56" s="13"/>
      <c r="H56" s="13"/>
      <c r="I56" s="12">
        <f t="shared" si="0"/>
        <v>2352958</v>
      </c>
    </row>
    <row r="57" spans="1:9" ht="12.75">
      <c r="A57" s="11" t="s">
        <v>102</v>
      </c>
      <c r="B57" s="12" t="s">
        <v>103</v>
      </c>
      <c r="C57" s="13">
        <v>215981</v>
      </c>
      <c r="D57" s="13"/>
      <c r="E57" s="13"/>
      <c r="F57" s="13"/>
      <c r="G57" s="13"/>
      <c r="H57" s="13"/>
      <c r="I57" s="12">
        <f t="shared" si="0"/>
        <v>215981</v>
      </c>
    </row>
    <row r="58" spans="1:9" ht="12.75">
      <c r="A58" s="11" t="s">
        <v>104</v>
      </c>
      <c r="B58" s="12" t="s">
        <v>105</v>
      </c>
      <c r="C58" s="13">
        <v>3500000</v>
      </c>
      <c r="D58" s="13"/>
      <c r="E58" s="13"/>
      <c r="F58" s="13"/>
      <c r="G58" s="13"/>
      <c r="H58" s="13"/>
      <c r="I58" s="12">
        <f t="shared" si="0"/>
        <v>3500000</v>
      </c>
    </row>
    <row r="59" spans="1:9" ht="12.75">
      <c r="A59" s="11" t="s">
        <v>106</v>
      </c>
      <c r="B59" s="12" t="s">
        <v>107</v>
      </c>
      <c r="C59" s="13"/>
      <c r="D59" s="13"/>
      <c r="E59" s="13">
        <v>2206875</v>
      </c>
      <c r="F59" s="13"/>
      <c r="G59" s="13"/>
      <c r="H59" s="13"/>
      <c r="I59" s="12">
        <f t="shared" si="0"/>
        <v>2206875</v>
      </c>
    </row>
    <row r="60" spans="1:9" ht="12.75">
      <c r="A60" s="11" t="s">
        <v>108</v>
      </c>
      <c r="B60" s="12" t="s">
        <v>109</v>
      </c>
      <c r="C60" s="13"/>
      <c r="D60" s="13"/>
      <c r="E60" s="13">
        <v>419882</v>
      </c>
      <c r="F60" s="13">
        <v>3980118</v>
      </c>
      <c r="G60" s="13"/>
      <c r="H60" s="13"/>
      <c r="I60" s="12">
        <f t="shared" si="0"/>
        <v>4400000</v>
      </c>
    </row>
    <row r="61" spans="1:9" ht="12.75">
      <c r="A61" s="11" t="s">
        <v>110</v>
      </c>
      <c r="B61" s="12" t="s">
        <v>111</v>
      </c>
      <c r="C61" s="13">
        <v>1055820</v>
      </c>
      <c r="D61" s="13">
        <v>10923310</v>
      </c>
      <c r="E61" s="13">
        <v>4358240</v>
      </c>
      <c r="F61" s="13">
        <v>14375740</v>
      </c>
      <c r="G61" s="13">
        <v>10786060</v>
      </c>
      <c r="H61" s="13">
        <v>1686100</v>
      </c>
      <c r="I61" s="12">
        <f t="shared" si="0"/>
        <v>43185270</v>
      </c>
    </row>
    <row r="62" spans="1:9" ht="12.75">
      <c r="A62" s="11" t="s">
        <v>112</v>
      </c>
      <c r="B62" s="12" t="s">
        <v>113</v>
      </c>
      <c r="C62" s="13"/>
      <c r="D62" s="13"/>
      <c r="E62" s="13">
        <v>100000</v>
      </c>
      <c r="F62" s="13">
        <v>1000000</v>
      </c>
      <c r="G62" s="13">
        <v>100000</v>
      </c>
      <c r="H62" s="13"/>
      <c r="I62" s="12">
        <f t="shared" si="0"/>
        <v>1200000</v>
      </c>
    </row>
    <row r="63" spans="1:9" ht="12.75">
      <c r="A63" s="11" t="s">
        <v>114</v>
      </c>
      <c r="B63" s="12" t="s">
        <v>115</v>
      </c>
      <c r="C63" s="13"/>
      <c r="D63" s="13"/>
      <c r="E63" s="13">
        <v>9341218</v>
      </c>
      <c r="F63" s="13"/>
      <c r="G63" s="13"/>
      <c r="H63" s="13"/>
      <c r="I63" s="12">
        <f t="shared" si="0"/>
        <v>9341218</v>
      </c>
    </row>
    <row r="64" spans="1:9" ht="12.75">
      <c r="A64" s="11" t="s">
        <v>116</v>
      </c>
      <c r="B64" s="12" t="s">
        <v>117</v>
      </c>
      <c r="C64" s="13">
        <v>1360101</v>
      </c>
      <c r="D64" s="13">
        <v>4617927</v>
      </c>
      <c r="E64" s="13">
        <v>3931972</v>
      </c>
      <c r="F64" s="13">
        <v>4884340</v>
      </c>
      <c r="G64" s="13">
        <v>2853986</v>
      </c>
      <c r="H64" s="13">
        <v>1629651</v>
      </c>
      <c r="I64" s="12">
        <f t="shared" si="0"/>
        <v>19277977</v>
      </c>
    </row>
    <row r="65" spans="1:9" ht="12.75">
      <c r="A65" s="11" t="s">
        <v>118</v>
      </c>
      <c r="B65" s="12" t="s">
        <v>119</v>
      </c>
      <c r="C65" s="13">
        <v>4326867</v>
      </c>
      <c r="D65" s="13">
        <v>266435</v>
      </c>
      <c r="E65" s="13">
        <v>159367</v>
      </c>
      <c r="F65" s="13">
        <v>175230</v>
      </c>
      <c r="G65" s="13">
        <v>116148</v>
      </c>
      <c r="H65" s="13">
        <v>84363</v>
      </c>
      <c r="I65" s="12">
        <f t="shared" si="0"/>
        <v>5128410</v>
      </c>
    </row>
    <row r="66" spans="1:9" ht="12.75">
      <c r="A66" s="11" t="s">
        <v>120</v>
      </c>
      <c r="B66" s="12" t="s">
        <v>121</v>
      </c>
      <c r="C66" s="13">
        <v>767423</v>
      </c>
      <c r="D66" s="13"/>
      <c r="E66" s="13"/>
      <c r="F66" s="13"/>
      <c r="G66" s="13"/>
      <c r="H66" s="13"/>
      <c r="I66" s="12">
        <f t="shared" si="0"/>
        <v>767423</v>
      </c>
    </row>
    <row r="67" spans="1:9" ht="12.75">
      <c r="A67" s="11" t="s">
        <v>122</v>
      </c>
      <c r="B67" s="12" t="s">
        <v>123</v>
      </c>
      <c r="C67" s="13">
        <v>12936879</v>
      </c>
      <c r="D67" s="13"/>
      <c r="E67" s="13">
        <v>164066</v>
      </c>
      <c r="F67" s="13"/>
      <c r="G67" s="13"/>
      <c r="H67" s="13"/>
      <c r="I67" s="12">
        <f t="shared" si="0"/>
        <v>13100945</v>
      </c>
    </row>
    <row r="68" spans="1:9" ht="12.75">
      <c r="A68" s="11" t="s">
        <v>124</v>
      </c>
      <c r="B68" s="12" t="s">
        <v>125</v>
      </c>
      <c r="C68" s="13">
        <v>734983</v>
      </c>
      <c r="D68" s="13">
        <v>15017</v>
      </c>
      <c r="E68" s="13"/>
      <c r="F68" s="13"/>
      <c r="G68" s="13"/>
      <c r="H68" s="13"/>
      <c r="I68" s="12">
        <f t="shared" si="0"/>
        <v>750000</v>
      </c>
    </row>
    <row r="69" spans="1:9" ht="12.75">
      <c r="A69" s="11" t="s">
        <v>126</v>
      </c>
      <c r="B69" s="12" t="s">
        <v>127</v>
      </c>
      <c r="C69" s="13">
        <v>1000000</v>
      </c>
      <c r="D69" s="13">
        <v>24000000</v>
      </c>
      <c r="E69" s="13"/>
      <c r="F69" s="13"/>
      <c r="G69" s="13"/>
      <c r="H69" s="13"/>
      <c r="I69" s="12">
        <f t="shared" si="0"/>
        <v>25000000</v>
      </c>
    </row>
    <row r="70" spans="1:9" ht="12.75">
      <c r="A70" s="11" t="s">
        <v>128</v>
      </c>
      <c r="B70" s="12" t="s">
        <v>129</v>
      </c>
      <c r="C70" s="13">
        <v>744485</v>
      </c>
      <c r="D70" s="13"/>
      <c r="E70" s="13"/>
      <c r="F70" s="13"/>
      <c r="G70" s="13"/>
      <c r="H70" s="13"/>
      <c r="I70" s="12">
        <f t="shared" si="0"/>
        <v>744485</v>
      </c>
    </row>
    <row r="71" spans="1:9" ht="12.75">
      <c r="A71" s="11" t="s">
        <v>130</v>
      </c>
      <c r="B71" s="12" t="s">
        <v>131</v>
      </c>
      <c r="C71" s="13">
        <v>32428647</v>
      </c>
      <c r="D71" s="13">
        <v>250000</v>
      </c>
      <c r="E71" s="13"/>
      <c r="F71" s="13"/>
      <c r="G71" s="13"/>
      <c r="H71" s="13"/>
      <c r="I71" s="12">
        <f t="shared" si="0"/>
        <v>32678647</v>
      </c>
    </row>
    <row r="72" spans="1:9" ht="12.75">
      <c r="A72" s="11" t="s">
        <v>132</v>
      </c>
      <c r="B72" s="12" t="s">
        <v>133</v>
      </c>
      <c r="C72" s="13">
        <v>1392617</v>
      </c>
      <c r="D72" s="13"/>
      <c r="E72" s="13"/>
      <c r="F72" s="13"/>
      <c r="G72" s="13"/>
      <c r="H72" s="13"/>
      <c r="I72" s="12">
        <f>SUM(C72:H72)</f>
        <v>1392617</v>
      </c>
    </row>
    <row r="73" spans="1:9" ht="13.5" thickBot="1">
      <c r="A73" s="11" t="s">
        <v>134</v>
      </c>
      <c r="B73" s="14" t="s">
        <v>135</v>
      </c>
      <c r="C73" s="13">
        <v>846862</v>
      </c>
      <c r="D73" s="13">
        <v>905866</v>
      </c>
      <c r="E73" s="13">
        <v>905866</v>
      </c>
      <c r="F73" s="13">
        <v>905866</v>
      </c>
      <c r="G73" s="13">
        <v>905866</v>
      </c>
      <c r="H73" s="13">
        <v>905866</v>
      </c>
      <c r="I73" s="12">
        <f>SUM(C73:H73)</f>
        <v>5376192</v>
      </c>
    </row>
    <row r="74" spans="1:9" s="18" customFormat="1" ht="24" customHeight="1" thickBot="1">
      <c r="A74" s="11"/>
      <c r="B74" s="15" t="s">
        <v>136</v>
      </c>
      <c r="C74" s="16">
        <f aca="true" t="shared" si="1" ref="C74:I74">SUM(C7:C73)</f>
        <v>453669387</v>
      </c>
      <c r="D74" s="16">
        <f t="shared" si="1"/>
        <v>88510514</v>
      </c>
      <c r="E74" s="16">
        <f t="shared" si="1"/>
        <v>59654554</v>
      </c>
      <c r="F74" s="16">
        <f t="shared" si="1"/>
        <v>55581112</v>
      </c>
      <c r="G74" s="16">
        <f t="shared" si="1"/>
        <v>156917588</v>
      </c>
      <c r="H74" s="16">
        <f t="shared" si="1"/>
        <v>143057703</v>
      </c>
      <c r="I74" s="17">
        <f t="shared" si="1"/>
        <v>957390858</v>
      </c>
    </row>
  </sheetData>
  <printOptions horizontalCentered="1"/>
  <pageMargins left="0.45" right="0.45" top="0.77" bottom="0.82" header="0.5" footer="0.5"/>
  <pageSetup horizontalDpi="600" verticalDpi="600" orientation="landscape" scale="80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2007-11-13T22:41:09Z</cp:lastPrinted>
  <dcterms:created xsi:type="dcterms:W3CDTF">2007-10-12T23:37:24Z</dcterms:created>
  <dcterms:modified xsi:type="dcterms:W3CDTF">2007-11-16T07:02:10Z</dcterms:modified>
  <cp:category/>
  <cp:version/>
  <cp:contentType/>
  <cp:contentStatus/>
</cp:coreProperties>
</file>