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1100" windowHeight="5325" activeTab="0"/>
  </bookViews>
  <sheets>
    <sheet name="Council" sheetId="1" r:id="rId1"/>
  </sheets>
  <definedNames>
    <definedName name="_xlnm.Print_Area" localSheetId="0">'Council'!$A$1:$F$24</definedName>
  </definedNames>
  <calcPr fullCalcOnLoad="1"/>
</workbook>
</file>

<file path=xl/sharedStrings.xml><?xml version="1.0" encoding="utf-8"?>
<sst xmlns="http://schemas.openxmlformats.org/spreadsheetml/2006/main" count="28" uniqueCount="28">
  <si>
    <t>APPROPRIATION UNIT</t>
  </si>
  <si>
    <t>2003 ADOPTED 59413  CLASS COMP RESERVES</t>
  </si>
  <si>
    <t>EXPENDED</t>
  </si>
  <si>
    <t>59911  BUDGET RESERVE</t>
  </si>
  <si>
    <t>DISAPPRO- PRIATED IN 1ST QUARTER OMNIBUS ORDINANCE</t>
  </si>
  <si>
    <t>TRANSFERRED TO RISK ABATEMENT FUND</t>
  </si>
  <si>
    <t>Council Administration</t>
  </si>
  <si>
    <t>Office of the Executive</t>
  </si>
  <si>
    <t>Office of Management &amp; Budget</t>
  </si>
  <si>
    <t xml:space="preserve">Office of Bus Relations &amp; Econ Dev </t>
  </si>
  <si>
    <t>Sheriff</t>
  </si>
  <si>
    <t>Drug Enforcement Forfeits</t>
  </si>
  <si>
    <t>Parks &amp; Recreation</t>
  </si>
  <si>
    <t>Office of Emergency Management</t>
  </si>
  <si>
    <t>Executive Services-Admin</t>
  </si>
  <si>
    <t>Human Resources Management</t>
  </si>
  <si>
    <t>Cable Communications</t>
  </si>
  <si>
    <t>Property Services</t>
  </si>
  <si>
    <t>Records &amp; Elections</t>
  </si>
  <si>
    <t>Superior Court</t>
  </si>
  <si>
    <t>Judicial Administration</t>
  </si>
  <si>
    <t>Internal Support</t>
  </si>
  <si>
    <t>County Assessor</t>
  </si>
  <si>
    <t>Adult and Juvenile Detention</t>
  </si>
  <si>
    <t>Community Services</t>
  </si>
  <si>
    <t>Public Defense</t>
  </si>
  <si>
    <t>Total Current Expense Fund</t>
  </si>
  <si>
    <t>CX Transfers Appropriated to Risk Abatement Fund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</si>
</sst>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5">
    <font>
      <sz val="10"/>
      <name val="Arial"/>
      <family val="0"/>
    </font>
    <font>
      <b/>
      <sz val="10"/>
      <color indexed="10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>
        <color indexed="48"/>
      </left>
      <right style="hair">
        <color indexed="48"/>
      </right>
      <top>
        <color indexed="63"/>
      </top>
      <bottom style="hair">
        <color indexed="48"/>
      </bottom>
    </border>
    <border>
      <left style="hair">
        <color indexed="48"/>
      </left>
      <right style="hair">
        <color indexed="48"/>
      </right>
      <top style="hair">
        <color indexed="48"/>
      </top>
      <bottom style="hair">
        <color indexed="48"/>
      </bottom>
    </border>
    <border>
      <left style="hair">
        <color indexed="48"/>
      </left>
      <right style="hair">
        <color indexed="48"/>
      </right>
      <top style="hair">
        <color indexed="48"/>
      </top>
      <bottom>
        <color indexed="63"/>
      </bottom>
    </border>
    <border>
      <left style="hair">
        <color indexed="48"/>
      </left>
      <right style="hair">
        <color indexed="48"/>
      </right>
      <top style="thin"/>
      <bottom style="thin"/>
    </border>
    <border>
      <left style="hair">
        <color indexed="48"/>
      </left>
      <right>
        <color indexed="63"/>
      </right>
      <top style="thin"/>
      <bottom style="thin"/>
    </border>
    <border>
      <left style="hair">
        <color indexed="48"/>
      </left>
      <right style="hair">
        <color indexed="48"/>
      </right>
      <top>
        <color indexed="63"/>
      </top>
      <bottom>
        <color indexed="63"/>
      </bottom>
    </border>
    <border>
      <left style="hair">
        <color indexed="4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48"/>
      </right>
      <top>
        <color indexed="63"/>
      </top>
      <bottom style="thin"/>
    </border>
    <border>
      <left style="hair">
        <color indexed="48"/>
      </left>
      <right style="hair">
        <color indexed="48"/>
      </right>
      <top style="thin"/>
      <bottom style="medium"/>
    </border>
    <border>
      <left style="hair">
        <color indexed="48"/>
      </left>
      <right style="hair">
        <color indexed="48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165" fontId="1" fillId="0" borderId="1" xfId="15" applyNumberFormat="1" applyFont="1" applyFill="1" applyBorder="1" applyAlignment="1">
      <alignment horizontal="left" wrapText="1"/>
    </xf>
    <xf numFmtId="165" fontId="1" fillId="0" borderId="1" xfId="15" applyNumberFormat="1" applyFont="1" applyFill="1" applyBorder="1" applyAlignment="1">
      <alignment horizontal="right" wrapText="1"/>
    </xf>
    <xf numFmtId="0" fontId="2" fillId="0" borderId="2" xfId="0" applyFont="1" applyFill="1" applyBorder="1" applyAlignment="1">
      <alignment/>
    </xf>
    <xf numFmtId="165" fontId="0" fillId="0" borderId="2" xfId="15" applyNumberFormat="1" applyFont="1" applyFill="1" applyBorder="1" applyAlignment="1">
      <alignment horizontal="right"/>
    </xf>
    <xf numFmtId="165" fontId="0" fillId="0" borderId="2" xfId="15" applyNumberFormat="1" applyBorder="1" applyAlignment="1">
      <alignment horizontal="right"/>
    </xf>
    <xf numFmtId="165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0" fontId="2" fillId="0" borderId="3" xfId="0" applyFont="1" applyFill="1" applyBorder="1" applyAlignment="1">
      <alignment/>
    </xf>
    <xf numFmtId="165" fontId="0" fillId="0" borderId="3" xfId="15" applyNumberFormat="1" applyFont="1" applyFill="1" applyBorder="1" applyAlignment="1">
      <alignment horizontal="right"/>
    </xf>
    <xf numFmtId="165" fontId="0" fillId="0" borderId="3" xfId="15" applyNumberFormat="1" applyBorder="1" applyAlignment="1">
      <alignment horizontal="right"/>
    </xf>
    <xf numFmtId="165" fontId="0" fillId="0" borderId="3" xfId="0" applyNumberFormat="1" applyBorder="1" applyAlignment="1">
      <alignment/>
    </xf>
    <xf numFmtId="0" fontId="0" fillId="0" borderId="3" xfId="0" applyBorder="1" applyAlignment="1">
      <alignment/>
    </xf>
    <xf numFmtId="0" fontId="2" fillId="0" borderId="4" xfId="0" applyFont="1" applyFill="1" applyBorder="1" applyAlignment="1">
      <alignment/>
    </xf>
    <xf numFmtId="165" fontId="0" fillId="0" borderId="4" xfId="15" applyNumberFormat="1" applyFont="1" applyFill="1" applyBorder="1" applyAlignment="1">
      <alignment horizontal="right"/>
    </xf>
    <xf numFmtId="165" fontId="0" fillId="0" borderId="4" xfId="15" applyNumberFormat="1" applyBorder="1" applyAlignment="1">
      <alignment horizontal="right"/>
    </xf>
    <xf numFmtId="165" fontId="0" fillId="0" borderId="4" xfId="0" applyNumberFormat="1" applyBorder="1" applyAlignment="1">
      <alignment/>
    </xf>
    <xf numFmtId="0" fontId="0" fillId="0" borderId="4" xfId="0" applyBorder="1" applyAlignment="1">
      <alignment/>
    </xf>
    <xf numFmtId="0" fontId="2" fillId="0" borderId="5" xfId="0" applyFont="1" applyFill="1" applyBorder="1" applyAlignment="1">
      <alignment/>
    </xf>
    <xf numFmtId="165" fontId="0" fillId="0" borderId="5" xfId="15" applyNumberFormat="1" applyBorder="1" applyAlignment="1">
      <alignment horizontal="right"/>
    </xf>
    <xf numFmtId="165" fontId="0" fillId="0" borderId="6" xfId="15" applyNumberFormat="1" applyBorder="1" applyAlignment="1">
      <alignment horizontal="right"/>
    </xf>
    <xf numFmtId="0" fontId="0" fillId="0" borderId="7" xfId="0" applyBorder="1" applyAlignment="1">
      <alignment/>
    </xf>
    <xf numFmtId="0" fontId="2" fillId="0" borderId="7" xfId="0" applyFont="1" applyFill="1" applyBorder="1" applyAlignment="1">
      <alignment/>
    </xf>
    <xf numFmtId="165" fontId="0" fillId="0" borderId="7" xfId="15" applyNumberFormat="1" applyFont="1" applyFill="1" applyBorder="1" applyAlignment="1">
      <alignment horizontal="right"/>
    </xf>
    <xf numFmtId="165" fontId="0" fillId="0" borderId="7" xfId="15" applyNumberFormat="1" applyBorder="1" applyAlignment="1">
      <alignment horizontal="right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3" fillId="0" borderId="10" xfId="0" applyFont="1" applyFill="1" applyBorder="1" applyAlignment="1">
      <alignment wrapText="1"/>
    </xf>
    <xf numFmtId="165" fontId="4" fillId="0" borderId="10" xfId="15" applyNumberFormat="1" applyFont="1" applyFill="1" applyBorder="1" applyAlignment="1">
      <alignment horizontal="right"/>
    </xf>
    <xf numFmtId="165" fontId="4" fillId="0" borderId="10" xfId="15" applyNumberFormat="1" applyFont="1" applyBorder="1" applyAlignment="1">
      <alignment horizontal="right"/>
    </xf>
    <xf numFmtId="165" fontId="4" fillId="0" borderId="10" xfId="15" applyNumberFormat="1" applyFont="1" applyBorder="1" applyAlignment="1">
      <alignment/>
    </xf>
    <xf numFmtId="3" fontId="4" fillId="0" borderId="1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1.28125" style="0" customWidth="1"/>
    <col min="2" max="2" width="14.28125" style="0" customWidth="1"/>
    <col min="3" max="3" width="14.00390625" style="0" customWidth="1"/>
    <col min="4" max="4" width="11.7109375" style="0" customWidth="1"/>
    <col min="5" max="5" width="12.57421875" style="0" customWidth="1"/>
    <col min="6" max="6" width="15.140625" style="0" customWidth="1"/>
  </cols>
  <sheetData>
    <row r="1" spans="1:6" ht="79.5" customHeight="1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ht="12.75">
      <c r="A2" s="3" t="s">
        <v>6</v>
      </c>
      <c r="B2" s="4">
        <v>86</v>
      </c>
      <c r="C2" s="5">
        <v>0</v>
      </c>
      <c r="D2" s="4">
        <f aca="true" t="shared" si="0" ref="D2:D21">B2-C2</f>
        <v>86</v>
      </c>
      <c r="E2" s="6">
        <f aca="true" t="shared" si="1" ref="E2:E21">-1*D2</f>
        <v>-86</v>
      </c>
      <c r="F2" s="7"/>
    </row>
    <row r="3" spans="1:6" ht="12.75">
      <c r="A3" s="8" t="s">
        <v>7</v>
      </c>
      <c r="B3" s="9">
        <v>24054</v>
      </c>
      <c r="C3" s="10">
        <v>2719</v>
      </c>
      <c r="D3" s="4">
        <f t="shared" si="0"/>
        <v>21335</v>
      </c>
      <c r="E3" s="11">
        <f t="shared" si="1"/>
        <v>-21335</v>
      </c>
      <c r="F3" s="12"/>
    </row>
    <row r="4" spans="1:6" ht="12.75">
      <c r="A4" s="8" t="s">
        <v>8</v>
      </c>
      <c r="B4" s="9">
        <v>138555</v>
      </c>
      <c r="C4" s="10">
        <v>52421</v>
      </c>
      <c r="D4" s="4">
        <f t="shared" si="0"/>
        <v>86134</v>
      </c>
      <c r="E4" s="11">
        <f t="shared" si="1"/>
        <v>-86134</v>
      </c>
      <c r="F4" s="12"/>
    </row>
    <row r="5" spans="1:6" ht="12.75">
      <c r="A5" s="8" t="s">
        <v>9</v>
      </c>
      <c r="B5" s="9">
        <v>127463</v>
      </c>
      <c r="C5" s="10">
        <v>29829</v>
      </c>
      <c r="D5" s="4">
        <f t="shared" si="0"/>
        <v>97634</v>
      </c>
      <c r="E5" s="11">
        <f t="shared" si="1"/>
        <v>-97634</v>
      </c>
      <c r="F5" s="12"/>
    </row>
    <row r="6" spans="1:6" ht="12.75">
      <c r="A6" s="8" t="s">
        <v>10</v>
      </c>
      <c r="B6" s="9">
        <v>133484</v>
      </c>
      <c r="C6" s="10">
        <v>4416</v>
      </c>
      <c r="D6" s="4">
        <f t="shared" si="0"/>
        <v>129068</v>
      </c>
      <c r="E6" s="11">
        <f t="shared" si="1"/>
        <v>-129068</v>
      </c>
      <c r="F6" s="12"/>
    </row>
    <row r="7" spans="1:6" ht="12.75">
      <c r="A7" s="8" t="s">
        <v>11</v>
      </c>
      <c r="B7" s="9">
        <v>15128</v>
      </c>
      <c r="C7" s="10">
        <v>0</v>
      </c>
      <c r="D7" s="4">
        <f t="shared" si="0"/>
        <v>15128</v>
      </c>
      <c r="E7" s="11">
        <f t="shared" si="1"/>
        <v>-15128</v>
      </c>
      <c r="F7" s="12"/>
    </row>
    <row r="8" spans="1:6" ht="12.75">
      <c r="A8" s="8" t="s">
        <v>12</v>
      </c>
      <c r="B8" s="9">
        <v>388286</v>
      </c>
      <c r="C8" s="10">
        <v>57582</v>
      </c>
      <c r="D8" s="4">
        <f t="shared" si="0"/>
        <v>330704</v>
      </c>
      <c r="E8" s="11">
        <f t="shared" si="1"/>
        <v>-330704</v>
      </c>
      <c r="F8" s="12"/>
    </row>
    <row r="9" spans="1:6" ht="12.75">
      <c r="A9" s="8" t="s">
        <v>13</v>
      </c>
      <c r="B9" s="9">
        <v>51789</v>
      </c>
      <c r="C9" s="10">
        <v>23887</v>
      </c>
      <c r="D9" s="4">
        <f t="shared" si="0"/>
        <v>27902</v>
      </c>
      <c r="E9" s="11">
        <f t="shared" si="1"/>
        <v>-27902</v>
      </c>
      <c r="F9" s="12"/>
    </row>
    <row r="10" spans="1:6" ht="12.75">
      <c r="A10" s="8" t="s">
        <v>14</v>
      </c>
      <c r="B10" s="9">
        <v>56849</v>
      </c>
      <c r="C10" s="10">
        <v>32803</v>
      </c>
      <c r="D10" s="4">
        <f t="shared" si="0"/>
        <v>24046</v>
      </c>
      <c r="E10" s="11">
        <f t="shared" si="1"/>
        <v>-24046</v>
      </c>
      <c r="F10" s="12"/>
    </row>
    <row r="11" spans="1:6" ht="12.75">
      <c r="A11" s="8" t="s">
        <v>15</v>
      </c>
      <c r="B11" s="9">
        <v>97475</v>
      </c>
      <c r="C11" s="10">
        <v>86982</v>
      </c>
      <c r="D11" s="4">
        <f t="shared" si="0"/>
        <v>10493</v>
      </c>
      <c r="E11" s="11">
        <f t="shared" si="1"/>
        <v>-10493</v>
      </c>
      <c r="F11" s="12"/>
    </row>
    <row r="12" spans="1:6" ht="12.75">
      <c r="A12" s="8" t="s">
        <v>16</v>
      </c>
      <c r="B12" s="9">
        <v>12197</v>
      </c>
      <c r="C12" s="10">
        <v>1560</v>
      </c>
      <c r="D12" s="4">
        <f t="shared" si="0"/>
        <v>10637</v>
      </c>
      <c r="E12" s="11">
        <f t="shared" si="1"/>
        <v>-10637</v>
      </c>
      <c r="F12" s="12"/>
    </row>
    <row r="13" spans="1:6" ht="12.75">
      <c r="A13" s="8" t="s">
        <v>17</v>
      </c>
      <c r="B13" s="9">
        <v>3547</v>
      </c>
      <c r="C13" s="10">
        <v>7915</v>
      </c>
      <c r="D13" s="4">
        <f t="shared" si="0"/>
        <v>-4368</v>
      </c>
      <c r="E13" s="11">
        <f t="shared" si="1"/>
        <v>4368</v>
      </c>
      <c r="F13" s="12"/>
    </row>
    <row r="14" spans="1:6" ht="12.75">
      <c r="A14" s="8" t="s">
        <v>18</v>
      </c>
      <c r="B14" s="9">
        <v>247072</v>
      </c>
      <c r="C14" s="10">
        <v>52079</v>
      </c>
      <c r="D14" s="4">
        <f t="shared" si="0"/>
        <v>194993</v>
      </c>
      <c r="E14" s="11">
        <f t="shared" si="1"/>
        <v>-194993</v>
      </c>
      <c r="F14" s="12"/>
    </row>
    <row r="15" spans="1:6" ht="12.75">
      <c r="A15" s="8" t="s">
        <v>19</v>
      </c>
      <c r="B15" s="9">
        <v>22497</v>
      </c>
      <c r="C15" s="10">
        <v>0</v>
      </c>
      <c r="D15" s="4">
        <f t="shared" si="0"/>
        <v>22497</v>
      </c>
      <c r="E15" s="11">
        <f t="shared" si="1"/>
        <v>-22497</v>
      </c>
      <c r="F15" s="12"/>
    </row>
    <row r="16" spans="1:6" ht="12.75">
      <c r="A16" s="8" t="s">
        <v>20</v>
      </c>
      <c r="B16" s="9">
        <v>388191</v>
      </c>
      <c r="C16" s="10">
        <v>265890</v>
      </c>
      <c r="D16" s="4">
        <f t="shared" si="0"/>
        <v>122301</v>
      </c>
      <c r="E16" s="11">
        <f t="shared" si="1"/>
        <v>-122301</v>
      </c>
      <c r="F16" s="12"/>
    </row>
    <row r="17" spans="1:6" ht="12.75">
      <c r="A17" s="8" t="s">
        <v>21</v>
      </c>
      <c r="B17" s="9">
        <v>33529</v>
      </c>
      <c r="C17" s="10">
        <v>0</v>
      </c>
      <c r="D17" s="4">
        <f t="shared" si="0"/>
        <v>33529</v>
      </c>
      <c r="E17" s="11">
        <f t="shared" si="1"/>
        <v>-33529</v>
      </c>
      <c r="F17" s="12"/>
    </row>
    <row r="18" spans="1:6" ht="12.75">
      <c r="A18" s="8" t="s">
        <v>22</v>
      </c>
      <c r="B18" s="9">
        <v>37154</v>
      </c>
      <c r="C18" s="10">
        <v>15180</v>
      </c>
      <c r="D18" s="4">
        <f t="shared" si="0"/>
        <v>21974</v>
      </c>
      <c r="E18" s="11">
        <f t="shared" si="1"/>
        <v>-21974</v>
      </c>
      <c r="F18" s="12"/>
    </row>
    <row r="19" spans="1:6" ht="12.75">
      <c r="A19" s="8" t="s">
        <v>23</v>
      </c>
      <c r="B19" s="9">
        <v>138884</v>
      </c>
      <c r="C19" s="10">
        <v>139529</v>
      </c>
      <c r="D19" s="4">
        <f t="shared" si="0"/>
        <v>-645</v>
      </c>
      <c r="E19" s="11">
        <f t="shared" si="1"/>
        <v>645</v>
      </c>
      <c r="F19" s="12"/>
    </row>
    <row r="20" spans="1:6" ht="12.75">
      <c r="A20" s="8" t="s">
        <v>24</v>
      </c>
      <c r="B20" s="9">
        <v>106682</v>
      </c>
      <c r="C20" s="10">
        <v>28190</v>
      </c>
      <c r="D20" s="4">
        <f t="shared" si="0"/>
        <v>78492</v>
      </c>
      <c r="E20" s="11">
        <f t="shared" si="1"/>
        <v>-78492</v>
      </c>
      <c r="F20" s="12"/>
    </row>
    <row r="21" spans="1:6" ht="12.75">
      <c r="A21" s="13" t="s">
        <v>25</v>
      </c>
      <c r="B21" s="14">
        <v>67844</v>
      </c>
      <c r="C21" s="15">
        <v>86966</v>
      </c>
      <c r="D21" s="4">
        <f t="shared" si="0"/>
        <v>-19122</v>
      </c>
      <c r="E21" s="16">
        <f t="shared" si="1"/>
        <v>19122</v>
      </c>
      <c r="F21" s="17"/>
    </row>
    <row r="22" spans="1:6" ht="21" customHeight="1">
      <c r="A22" s="18" t="s">
        <v>26</v>
      </c>
      <c r="B22" s="19">
        <f>SUM(B2:B21)</f>
        <v>2090766</v>
      </c>
      <c r="C22" s="19">
        <f>SUM(C2:C21)</f>
        <v>887948</v>
      </c>
      <c r="D22" s="19">
        <f>SUM(D2:D21)</f>
        <v>1202818</v>
      </c>
      <c r="E22" s="20">
        <f>SUM(E2:E21)</f>
        <v>-1202818</v>
      </c>
      <c r="F22" s="21"/>
    </row>
    <row r="23" spans="1:6" ht="12.75">
      <c r="A23" s="22"/>
      <c r="B23" s="23"/>
      <c r="C23" s="24"/>
      <c r="D23" s="23"/>
      <c r="E23" s="25"/>
      <c r="F23" s="26"/>
    </row>
    <row r="24" spans="1:6" ht="41.25" customHeight="1" thickBot="1">
      <c r="A24" s="27" t="s">
        <v>27</v>
      </c>
      <c r="B24" s="28"/>
      <c r="C24" s="29"/>
      <c r="D24" s="28"/>
      <c r="E24" s="30">
        <v>200000</v>
      </c>
      <c r="F24" s="31">
        <v>200000</v>
      </c>
    </row>
  </sheetData>
  <printOptions/>
  <pageMargins left="0.43" right="0.3" top="1" bottom="1" header="0.5" footer="0.5"/>
  <pageSetup horizontalDpi="600" verticalDpi="600" orientation="portrait" r:id="rId1"/>
  <headerFooter alignWithMargins="0">
    <oddHeader>&amp;C&amp;"Arial,Bold"&amp;14 1st Quarter Omnibus 
Risk Abatement Fund Summary  2003-0076</oddHeader>
    <oddFooter>&amp;L&amp;T &amp;D&amp;C&amp;P&amp;R&amp;A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Budget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recordj</dc:creator>
  <cp:keywords/>
  <dc:description/>
  <cp:lastModifiedBy>Administrator</cp:lastModifiedBy>
  <dcterms:created xsi:type="dcterms:W3CDTF">2003-03-19T18:10:16Z</dcterms:created>
  <dcterms:modified xsi:type="dcterms:W3CDTF">2003-04-03T16:51:42Z</dcterms:modified>
  <cp:category/>
  <cp:version/>
  <cp:contentType/>
  <cp:contentStatus/>
</cp:coreProperties>
</file>