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390" yWindow="390" windowWidth="17550" windowHeight="9435" activeTab="0"/>
  </bookViews>
  <sheets>
    <sheet name="Fiscal Note" sheetId="1" r:id="rId1"/>
  </sheets>
  <definedNames>
    <definedName name="_xlnm.Print_Area" localSheetId="0">'Fiscal Note'!$A$1:$G$49</definedName>
  </definedNames>
  <calcPr calcId="191028"/>
  <extLst/>
</workbook>
</file>

<file path=xl/sharedStrings.xml><?xml version="1.0" encoding="utf-8"?>
<sst xmlns="http://schemas.openxmlformats.org/spreadsheetml/2006/main" count="46" uniqueCount="40">
  <si>
    <t>2023-2024 FISCAL NOTE</t>
  </si>
  <si>
    <t>Description of request:</t>
  </si>
  <si>
    <t>Revenue to:</t>
  </si>
  <si>
    <t>Agency</t>
  </si>
  <si>
    <t>Fund Code</t>
  </si>
  <si>
    <t>Revenue Source</t>
  </si>
  <si>
    <t>2023-2024</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</si>
  <si>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</si>
  <si>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</si>
  <si>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</si>
  <si>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</si>
  <si>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</si>
  <si>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</si>
  <si>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</si>
  <si>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</si>
  <si>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</si>
  <si>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</si>
  <si>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</si>
  <si>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2023-XXXX</t>
  </si>
  <si>
    <t>Affected Agency and/or Agencies:  DES-RALS</t>
  </si>
  <si>
    <t xml:space="preserve">Note Prepared By:  Sean Bouffiou </t>
  </si>
  <si>
    <t>RALS</t>
  </si>
  <si>
    <t>DES</t>
  </si>
  <si>
    <t>Contra &amp; Contingencies</t>
  </si>
  <si>
    <r>
      <t>2025-2026</t>
    </r>
    <r>
      <rPr>
        <vertAlign val="superscript"/>
        <sz val="10.5"/>
        <rFont val="Calibri"/>
        <family val="2"/>
        <scheme val="minor"/>
      </rPr>
      <t>1</t>
    </r>
  </si>
  <si>
    <r>
      <t>2027-2028</t>
    </r>
    <r>
      <rPr>
        <vertAlign val="superscript"/>
        <sz val="10.5"/>
        <rFont val="Calibri"/>
        <family val="2"/>
        <scheme val="minor"/>
      </rPr>
      <t>1</t>
    </r>
  </si>
  <si>
    <t>Date Prepared: 5/2/2023</t>
  </si>
  <si>
    <t>Title:  For-hire Transportation Regulations - New Chapter K.C.C. 6.65</t>
  </si>
  <si>
    <t>Total</t>
  </si>
  <si>
    <t>Fees</t>
  </si>
  <si>
    <t xml:space="preserve">Update For-hire Transportation Regulations; establish a new chapter in King County Code specific to taxicab and for-hire vehicle owners, drivers, and companies, create a robust regional licensing system, begin an industry transition to improved technology, convert all flat-rate for-hire medallions to taxicab medallions, and improve the regulatory alignment with the City of Seattle, among other changes. The proposed Ordinance includes authorization to incur electronic payment related fees and includes a new Enhanced For-hire Driver License. </t>
  </si>
  <si>
    <t>2025-2026</t>
  </si>
  <si>
    <t>2027-2028</t>
  </si>
  <si>
    <t>2023 - 2024</t>
  </si>
  <si>
    <t>Services-Other Charges</t>
  </si>
  <si>
    <t>Notes and Assumptions:</t>
  </si>
  <si>
    <t>Does this legislation require a budget supplemental? No</t>
  </si>
  <si>
    <t xml:space="preserve">The proposed legislation includes authorization to incur electronic payment related fees when processing payments from customers for   for-hire related transactions.  The estimated cost of merchant fees is $4,812 annually (1,600 licenses x 100.25 x 3%), with the change taking effect approximately October 1, 2023. The proposed legislation creates a new "Enhanced For-hire Driver License" that requires a fingerprint based Washington State Patrol (WSP)/Federal Bureau of Investigation (FBI) background check. The background check fee is set by the WSP. RALS collects the fee from each license applicant and remits the fees collected to the WSP. The estimate is based on the current WSP fee ($34.25) x an estimated 500 drivers per year, beginning October 1, 2023 ($34.25 x 500 = 17,125 per year/4 = 4,281 per qtr).  No other fiscal impacts are anticipated with this proposed legislation. </t>
  </si>
  <si>
    <t>Note Reviewed By: Justin Grover</t>
  </si>
  <si>
    <t>Date Reviewed: May 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</si>
</sst>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0">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vertAlign val="superscript"/>
      <sz val="10.5"/>
      <name val="Calibri"/>
      <family val="2"/>
      <scheme val="minor"/>
    </font>
    <font>
      <b/>
      <sz val="10.5"/>
      <name val="Calibri"/>
      <family val="2"/>
    </font>
    <font>
      <sz val="10.5"/>
      <name val="Calibri"/>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8" fillId="0" borderId="0" xfId="0" applyFont="1"/>
    <xf numFmtId="0" fontId="9" fillId="0" borderId="0" xfId="0" applyFont="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9"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0"/>
  <sheetViews>
    <sheetView tabSelected="1" workbookViewId="0" topLeftCell="A1">
      <selection activeCell="A10" sqref="A10"/>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18</v>
      </c>
      <c r="B3" s="8"/>
      <c r="C3" s="9"/>
      <c r="D3" s="9"/>
      <c r="E3" s="9"/>
      <c r="F3" s="9"/>
      <c r="G3" s="10"/>
      <c r="H3" s="6"/>
    </row>
    <row r="4" spans="1:8" ht="18" customHeight="1">
      <c r="A4" s="11" t="s">
        <v>27</v>
      </c>
      <c r="B4" s="12"/>
      <c r="C4" s="13"/>
      <c r="D4" s="13"/>
      <c r="E4" s="13"/>
      <c r="F4" s="13"/>
      <c r="G4" s="14"/>
      <c r="H4" s="6"/>
    </row>
    <row r="5" spans="1:7" ht="18" customHeight="1">
      <c r="A5" s="15" t="s">
        <v>19</v>
      </c>
      <c r="B5" s="16"/>
      <c r="C5" s="16"/>
      <c r="D5" s="16"/>
      <c r="E5" s="16"/>
      <c r="F5" s="16"/>
      <c r="G5" s="17"/>
    </row>
    <row r="6" spans="1:7" ht="18" customHeight="1">
      <c r="A6" s="15" t="s">
        <v>20</v>
      </c>
      <c r="B6" s="16"/>
      <c r="C6" s="16"/>
      <c r="D6" s="16"/>
      <c r="E6" s="16"/>
      <c r="F6" s="16"/>
      <c r="G6" s="17"/>
    </row>
    <row r="7" spans="1:7" ht="18" customHeight="1">
      <c r="A7" s="15" t="s">
        <v>26</v>
      </c>
      <c r="B7" s="16"/>
      <c r="C7" s="16"/>
      <c r="D7" s="16"/>
      <c r="E7" s="16"/>
      <c r="F7" s="16"/>
      <c r="G7" s="17"/>
    </row>
    <row r="8" spans="1:7" ht="18" customHeight="1">
      <c r="A8" s="15" t="s">
        <v>38</v>
      </c>
      <c r="B8" s="16"/>
      <c r="C8" s="16"/>
      <c r="D8" s="16"/>
      <c r="E8" s="16"/>
      <c r="F8" s="16"/>
      <c r="G8" s="17"/>
    </row>
    <row r="9" spans="1:7" ht="18" customHeight="1" thickBot="1">
      <c r="A9" s="18" t="s">
        <v>39</v>
      </c>
      <c r="B9" s="19"/>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72" t="s">
        <v>30</v>
      </c>
      <c r="B12" s="73"/>
      <c r="C12" s="73"/>
      <c r="D12" s="73"/>
      <c r="E12" s="73"/>
      <c r="F12" s="73"/>
      <c r="G12" s="74"/>
    </row>
    <row r="13" spans="1:7" ht="83.45" customHeight="1">
      <c r="A13" s="75"/>
      <c r="B13" s="76"/>
      <c r="C13" s="76"/>
      <c r="D13" s="76"/>
      <c r="E13" s="76"/>
      <c r="F13" s="76"/>
      <c r="G13" s="77"/>
    </row>
    <row r="14" spans="1:7" ht="18" customHeight="1">
      <c r="A14" s="23"/>
      <c r="B14" s="23"/>
      <c r="C14" s="23"/>
      <c r="D14" s="23"/>
      <c r="E14" s="23"/>
      <c r="F14" s="23"/>
      <c r="G14" s="23"/>
    </row>
    <row r="15" spans="1:7" ht="18" customHeight="1" thickBot="1">
      <c r="A15" s="24" t="s">
        <v>2</v>
      </c>
      <c r="B15" s="16"/>
      <c r="C15" s="21"/>
      <c r="D15" s="21"/>
      <c r="E15" s="21"/>
      <c r="F15" s="21"/>
      <c r="G15" s="21"/>
    </row>
    <row r="16" spans="1:9" ht="16.5">
      <c r="A16" s="25" t="s">
        <v>3</v>
      </c>
      <c r="B16" s="26"/>
      <c r="C16" s="27" t="s">
        <v>4</v>
      </c>
      <c r="D16" s="27" t="s">
        <v>5</v>
      </c>
      <c r="E16" s="28" t="s">
        <v>6</v>
      </c>
      <c r="F16" s="29" t="s">
        <v>24</v>
      </c>
      <c r="G16" s="29" t="s">
        <v>25</v>
      </c>
      <c r="I16" s="30"/>
    </row>
    <row r="17" spans="1:7" ht="18" customHeight="1">
      <c r="A17" s="31" t="s">
        <v>21</v>
      </c>
      <c r="B17" s="32"/>
      <c r="C17" s="33">
        <v>10</v>
      </c>
      <c r="D17" s="33" t="s">
        <v>29</v>
      </c>
      <c r="E17" s="34">
        <f>4281+17125</f>
        <v>21406</v>
      </c>
      <c r="F17" s="34">
        <f>17125+17125</f>
        <v>34250</v>
      </c>
      <c r="G17" s="35">
        <f>17125+17125</f>
        <v>34250</v>
      </c>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7</v>
      </c>
      <c r="C21" s="41"/>
      <c r="D21" s="41"/>
      <c r="E21" s="42"/>
      <c r="F21" s="42"/>
      <c r="G21" s="43"/>
    </row>
    <row r="22" spans="1:7" ht="18" customHeight="1">
      <c r="A22" s="21"/>
      <c r="B22" s="21"/>
      <c r="C22" s="44"/>
      <c r="D22" s="44"/>
      <c r="E22" s="45"/>
      <c r="F22" s="45"/>
      <c r="G22" s="45"/>
    </row>
    <row r="23" spans="1:7" ht="18" customHeight="1" thickBot="1">
      <c r="A23" s="22" t="s">
        <v>8</v>
      </c>
      <c r="B23" s="16"/>
      <c r="C23" s="46"/>
      <c r="D23" s="44"/>
      <c r="E23" s="21"/>
      <c r="F23" s="21"/>
      <c r="G23" s="21"/>
    </row>
    <row r="24" spans="1:7" ht="16.5" customHeight="1">
      <c r="A24" s="25" t="s">
        <v>3</v>
      </c>
      <c r="B24" s="26"/>
      <c r="C24" s="27" t="s">
        <v>4</v>
      </c>
      <c r="D24" s="47" t="s">
        <v>9</v>
      </c>
      <c r="E24" s="28" t="s">
        <v>6</v>
      </c>
      <c r="F24" s="29" t="s">
        <v>31</v>
      </c>
      <c r="G24" s="29" t="s">
        <v>32</v>
      </c>
    </row>
    <row r="25" spans="1:7" ht="18" customHeight="1">
      <c r="A25" s="31" t="s">
        <v>21</v>
      </c>
      <c r="B25" s="32"/>
      <c r="C25" s="33">
        <v>10</v>
      </c>
      <c r="D25" s="33" t="s">
        <v>22</v>
      </c>
      <c r="E25" s="49">
        <f>6015+4281+17125</f>
        <v>27421</v>
      </c>
      <c r="F25" s="49">
        <f>9624+17125+17125</f>
        <v>43874</v>
      </c>
      <c r="G25" s="50">
        <f>9624+17125+17125</f>
        <v>43874</v>
      </c>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10</v>
      </c>
      <c r="C29" s="41"/>
      <c r="D29" s="41"/>
      <c r="E29" s="42">
        <f>SUM(E25:E28)</f>
        <v>27421</v>
      </c>
      <c r="F29" s="42">
        <f>SUM(F25:F28)</f>
        <v>43874</v>
      </c>
      <c r="G29" s="43">
        <f>SUM(G25:G28)</f>
        <v>43874</v>
      </c>
      <c r="H29" s="52"/>
    </row>
    <row r="30" spans="1:7" ht="18" customHeight="1">
      <c r="A30" s="21"/>
      <c r="B30" s="21"/>
      <c r="C30" s="21"/>
      <c r="D30" s="21"/>
      <c r="E30" s="45"/>
      <c r="F30" s="45"/>
      <c r="G30" s="45"/>
    </row>
    <row r="31" spans="1:7" ht="18" customHeight="1" thickBot="1">
      <c r="A31" s="22" t="s">
        <v>11</v>
      </c>
      <c r="B31" s="16"/>
      <c r="C31" s="16"/>
      <c r="D31" s="16"/>
      <c r="E31" s="21"/>
      <c r="F31" s="21"/>
      <c r="G31" s="21"/>
    </row>
    <row r="32" spans="1:9" ht="36" customHeight="1">
      <c r="A32" s="25"/>
      <c r="B32" s="26"/>
      <c r="C32" s="53"/>
      <c r="D32" s="54"/>
      <c r="E32" s="27" t="s">
        <v>33</v>
      </c>
      <c r="F32" s="47" t="s">
        <v>31</v>
      </c>
      <c r="G32" s="29" t="s">
        <v>32</v>
      </c>
      <c r="H32" s="55"/>
      <c r="I32" s="55"/>
    </row>
    <row r="33" spans="1:9" ht="18" customHeight="1">
      <c r="A33" s="31" t="s">
        <v>34</v>
      </c>
      <c r="B33" s="32"/>
      <c r="C33" s="56"/>
      <c r="D33" s="57"/>
      <c r="E33" s="34">
        <f>6015+4281+17125</f>
        <v>27421</v>
      </c>
      <c r="F33" s="34">
        <f>9624+17125+17125</f>
        <v>43874</v>
      </c>
      <c r="G33" s="35">
        <f>9624+17125+17125</f>
        <v>43874</v>
      </c>
      <c r="H33" s="55"/>
      <c r="I33" s="55"/>
    </row>
    <row r="34" spans="1:9" ht="18" customHeight="1">
      <c r="A34" s="31"/>
      <c r="B34" s="32"/>
      <c r="C34" s="56"/>
      <c r="D34" s="57"/>
      <c r="E34" s="34"/>
      <c r="F34" s="34"/>
      <c r="G34" s="35"/>
      <c r="H34" s="55"/>
      <c r="I34" s="55"/>
    </row>
    <row r="35" spans="1:9" ht="18" customHeight="1">
      <c r="A35" s="31"/>
      <c r="B35" s="32"/>
      <c r="C35" s="56"/>
      <c r="D35" s="57"/>
      <c r="E35" s="34"/>
      <c r="F35" s="34"/>
      <c r="G35" s="35"/>
      <c r="H35" s="55"/>
      <c r="I35" s="55"/>
    </row>
    <row r="36" spans="1:9" ht="18" customHeight="1">
      <c r="A36" s="31"/>
      <c r="B36" s="32"/>
      <c r="C36" s="56"/>
      <c r="D36" s="57"/>
      <c r="E36" s="34"/>
      <c r="F36" s="34"/>
      <c r="G36" s="35"/>
      <c r="H36" s="55"/>
      <c r="I36" s="55"/>
    </row>
    <row r="37" spans="1:9" ht="18" customHeight="1">
      <c r="A37" s="31"/>
      <c r="B37" s="32"/>
      <c r="C37" s="32"/>
      <c r="D37" s="48"/>
      <c r="E37" s="34"/>
      <c r="F37" s="34"/>
      <c r="G37" s="35"/>
      <c r="H37" s="58"/>
      <c r="I37" s="58"/>
    </row>
    <row r="38" spans="1:9" ht="18" customHeight="1">
      <c r="A38" s="31"/>
      <c r="B38" s="32"/>
      <c r="C38" s="32"/>
      <c r="D38" s="48"/>
      <c r="E38" s="34"/>
      <c r="F38" s="34"/>
      <c r="G38" s="35"/>
      <c r="H38" s="58"/>
      <c r="I38" s="58"/>
    </row>
    <row r="39" spans="1:7" ht="18" customHeight="1">
      <c r="A39" s="31" t="s">
        <v>23</v>
      </c>
      <c r="B39" s="32"/>
      <c r="C39" s="32"/>
      <c r="D39" s="48"/>
      <c r="E39" s="59"/>
      <c r="F39" s="59"/>
      <c r="G39" s="35"/>
    </row>
    <row r="40" spans="1:7" ht="18" customHeight="1">
      <c r="A40" s="60"/>
      <c r="B40" s="61"/>
      <c r="C40" s="61"/>
      <c r="D40" s="62"/>
      <c r="E40" s="63"/>
      <c r="F40" s="63"/>
      <c r="G40" s="64"/>
    </row>
    <row r="41" spans="1:9" ht="18" customHeight="1" thickBot="1">
      <c r="A41" s="39" t="s">
        <v>28</v>
      </c>
      <c r="B41" s="40"/>
      <c r="C41" s="40"/>
      <c r="D41" s="65"/>
      <c r="E41" s="42">
        <f>SUM(E33:E40)</f>
        <v>27421</v>
      </c>
      <c r="F41" s="42">
        <f>SUM(F33:F40)</f>
        <v>43874</v>
      </c>
      <c r="G41" s="43">
        <f>SUM(G33:G39)</f>
        <v>43874</v>
      </c>
      <c r="H41" s="66"/>
      <c r="I41" s="66"/>
    </row>
    <row r="42" spans="1:9" ht="18" customHeight="1">
      <c r="A42" s="70" t="s">
        <v>36</v>
      </c>
      <c r="B42" s="16"/>
      <c r="C42" s="16"/>
      <c r="D42" s="16"/>
      <c r="E42" s="67"/>
      <c r="F42" s="67"/>
      <c r="G42" s="67"/>
      <c r="H42" s="66"/>
      <c r="I42" s="66"/>
    </row>
    <row r="43" spans="1:9" ht="18" customHeight="1">
      <c r="A43" s="71" t="s">
        <v>35</v>
      </c>
      <c r="B43" s="16"/>
      <c r="C43" s="16"/>
      <c r="D43" s="16"/>
      <c r="E43" s="67"/>
      <c r="F43" s="67"/>
      <c r="G43" s="67"/>
      <c r="H43" s="66"/>
      <c r="I43" s="66"/>
    </row>
    <row r="44" spans="1:9" ht="18" customHeight="1">
      <c r="A44" s="81" t="s">
        <v>37</v>
      </c>
      <c r="B44" s="81"/>
      <c r="C44" s="81"/>
      <c r="D44" s="81"/>
      <c r="E44" s="81"/>
      <c r="F44" s="81"/>
      <c r="G44" s="81"/>
      <c r="H44" s="66"/>
      <c r="I44" s="66"/>
    </row>
    <row r="45" spans="1:9" ht="25.5" customHeight="1">
      <c r="A45" s="81"/>
      <c r="B45" s="81"/>
      <c r="C45" s="81"/>
      <c r="D45" s="81"/>
      <c r="E45" s="81"/>
      <c r="F45" s="81"/>
      <c r="G45" s="81"/>
      <c r="H45" s="66"/>
      <c r="I45" s="66"/>
    </row>
    <row r="46" spans="1:9" ht="26.1" customHeight="1">
      <c r="A46" s="81"/>
      <c r="B46" s="81"/>
      <c r="C46" s="81"/>
      <c r="D46" s="81"/>
      <c r="E46" s="81"/>
      <c r="F46" s="81"/>
      <c r="G46" s="81"/>
      <c r="H46" s="66"/>
      <c r="I46" s="66"/>
    </row>
    <row r="47" spans="1:9" ht="40.7" customHeight="1">
      <c r="A47" s="81"/>
      <c r="B47" s="81"/>
      <c r="C47" s="81"/>
      <c r="D47" s="81"/>
      <c r="E47" s="81"/>
      <c r="F47" s="81"/>
      <c r="G47" s="81"/>
      <c r="H47" s="66"/>
      <c r="I47" s="66"/>
    </row>
    <row r="48" spans="1:9" ht="18" customHeight="1" hidden="1">
      <c r="A48" s="16"/>
      <c r="B48" s="16"/>
      <c r="C48" s="16"/>
      <c r="D48" s="16"/>
      <c r="E48" s="67"/>
      <c r="F48" s="67"/>
      <c r="G48" s="67"/>
      <c r="H48" s="66"/>
      <c r="I48" s="66"/>
    </row>
    <row r="49" spans="1:9" ht="18" customHeight="1" hidden="1">
      <c r="A49" s="16"/>
      <c r="B49" s="16"/>
      <c r="C49" s="16"/>
      <c r="D49" s="16"/>
      <c r="E49" s="67"/>
      <c r="F49" s="67"/>
      <c r="G49" s="67"/>
      <c r="H49" s="66"/>
      <c r="I49" s="66"/>
    </row>
    <row r="50" spans="1:9" ht="9.6" customHeight="1">
      <c r="A50" s="68"/>
      <c r="B50" s="68"/>
      <c r="C50" s="68"/>
      <c r="D50" s="68"/>
      <c r="E50" s="69"/>
      <c r="F50" s="69"/>
      <c r="G50" s="69"/>
      <c r="H50" s="66"/>
      <c r="I50" s="66"/>
    </row>
    <row r="51" spans="1:9" ht="18" customHeight="1">
      <c r="A51" s="22" t="s">
        <v>12</v>
      </c>
      <c r="B51" s="16"/>
      <c r="C51" s="16"/>
      <c r="D51" s="16"/>
      <c r="E51" s="67"/>
      <c r="F51" s="67"/>
      <c r="G51" s="67"/>
      <c r="H51" s="66"/>
      <c r="I51" s="66"/>
    </row>
    <row r="52" spans="1:9" ht="31.5" customHeight="1">
      <c r="A52" s="78" t="s">
        <v>13</v>
      </c>
      <c r="B52" s="79"/>
      <c r="C52" s="79"/>
      <c r="D52" s="79"/>
      <c r="E52" s="79"/>
      <c r="F52" s="79"/>
      <c r="G52" s="79"/>
      <c r="H52" s="66"/>
      <c r="I52" s="66"/>
    </row>
    <row r="53" spans="1:7" ht="14.25">
      <c r="A53" s="16" t="s">
        <v>14</v>
      </c>
      <c r="B53" s="16"/>
      <c r="C53" s="16"/>
      <c r="D53" s="16"/>
      <c r="E53" s="16"/>
      <c r="F53" s="16"/>
      <c r="G53" s="16"/>
    </row>
    <row r="54" spans="1:7" ht="28.5" customHeight="1">
      <c r="A54" s="80" t="s">
        <v>15</v>
      </c>
      <c r="B54" s="80"/>
      <c r="C54" s="80"/>
      <c r="D54" s="80"/>
      <c r="E54" s="80"/>
      <c r="F54" s="80"/>
      <c r="G54" s="80"/>
    </row>
    <row r="55" spans="1:9" ht="14.25">
      <c r="A55" s="16" t="s">
        <v>16</v>
      </c>
      <c r="B55" s="16"/>
      <c r="C55" s="16"/>
      <c r="D55" s="16"/>
      <c r="E55" s="16"/>
      <c r="F55" s="16"/>
      <c r="G55" s="16"/>
      <c r="H55" s="66"/>
      <c r="I55" s="66"/>
    </row>
    <row r="56" spans="1:7" ht="14.25">
      <c r="A56" s="16" t="s">
        <v>17</v>
      </c>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row r="75" spans="1:7" ht="14.25">
      <c r="A75" s="16"/>
      <c r="B75" s="16"/>
      <c r="C75" s="16"/>
      <c r="D75" s="16"/>
      <c r="E75" s="16"/>
      <c r="F75" s="16"/>
      <c r="G75" s="16"/>
    </row>
    <row r="76" spans="1:7" ht="14.25">
      <c r="A76" s="16"/>
      <c r="B76" s="16"/>
      <c r="C76" s="16"/>
      <c r="D76" s="16"/>
      <c r="E76" s="16"/>
      <c r="F76" s="16"/>
      <c r="G76" s="16"/>
    </row>
    <row r="77" spans="1:7" ht="14.25">
      <c r="A77" s="16"/>
      <c r="B77" s="16"/>
      <c r="C77" s="16"/>
      <c r="D77" s="16"/>
      <c r="E77" s="16"/>
      <c r="F77" s="16"/>
      <c r="G77" s="16"/>
    </row>
    <row r="78" spans="1:7" ht="14.25">
      <c r="A78" s="16"/>
      <c r="B78" s="16"/>
      <c r="C78" s="16"/>
      <c r="D78" s="16"/>
      <c r="E78" s="16"/>
      <c r="F78" s="16"/>
      <c r="G78" s="16"/>
    </row>
    <row r="79" spans="1:7" ht="14.25">
      <c r="A79" s="16"/>
      <c r="B79" s="16"/>
      <c r="C79" s="16"/>
      <c r="D79" s="16"/>
      <c r="E79" s="16"/>
      <c r="F79" s="16"/>
      <c r="G79" s="16"/>
    </row>
    <row r="80" spans="1:7" ht="14.25">
      <c r="A80" s="16"/>
      <c r="B80" s="16"/>
      <c r="C80" s="16"/>
      <c r="D80" s="16"/>
      <c r="E80" s="16"/>
      <c r="F80" s="16"/>
      <c r="G80" s="16"/>
    </row>
  </sheetData>
  <mergeCells count="4">
    <mergeCell ref="A12:G13"/>
    <mergeCell ref="A52:G52"/>
    <mergeCell ref="A54:G54"/>
    <mergeCell ref="A44:G47"/>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haredWithUsers xmlns="cc811197-5a73-4d86-a206-c117da05ddaa">
      <UserInfo>
        <DisplayName>Lynn Salvati</DisplayName>
        <AccountId>8597</AccountId>
        <AccountType/>
      </UserInfo>
    </SharedWithUsers>
    <PSBReviewer xmlns="c5c4b2fa-852d-41c0-9f34-5cde8eb99e29">
      <UserInfo>
        <DisplayName/>
        <AccountId xsi:nil="true"/>
        <AccountType/>
      </UserInfo>
    </PSBReviewer>
  </documentManagement>
</p:properties>
</file>

<file path=customXml/itemProps1.xml><?xml version="1.0" encoding="utf-8"?>
<ds:datastoreItem xmlns:ds="http://schemas.openxmlformats.org/officeDocument/2006/customXml" ds:itemID="{D901B2E4-10E3-46BC-BE41-B8A77B993B15}">
  <ds:schemaRefs>
    <ds:schemaRef ds:uri="http://schemas.microsoft.com/office/2006/metadata/customXsn"/>
  </ds:schemaRefs>
</ds:datastoreItem>
</file>

<file path=customXml/itemProps2.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3.xml><?xml version="1.0" encoding="utf-8"?>
<ds:datastoreItem xmlns:ds="http://schemas.openxmlformats.org/officeDocument/2006/customXml" ds:itemID="{AEB27ABC-3759-4D1B-A8D8-B97EEFEC9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5.xml><?xml version="1.0" encoding="utf-8"?>
<ds:datastoreItem xmlns:ds="http://schemas.openxmlformats.org/officeDocument/2006/customXml" ds:itemID="{4790883E-5D25-453B-A922-CB8A93DE7F69}">
  <ds:schemaRefs>
    <ds:schemaRef ds:uri="c5c4b2fa-852d-41c0-9f34-5cde8eb99e29"/>
    <ds:schemaRef ds:uri="http://schemas.microsoft.com/sharepoint/v3"/>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cc811197-5a73-4d86-a206-c117da05ddaa"/>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dcterms:created xsi:type="dcterms:W3CDTF">1999-06-02T23:29:55Z</dcterms:created>
  <dcterms:modified xsi:type="dcterms:W3CDTF">2023-06-28T23:15:05Z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ies>
</file>