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05" windowWidth="9375" windowHeight="4305" activeTab="0"/>
  </bookViews>
  <sheets>
    <sheet name="Fiscal Note" sheetId="1" r:id="rId1"/>
  </sheets>
  <definedNames>
    <definedName name="_xlnm.Print_Area" localSheetId="0">'Fiscal Note'!$A$1:$G$43</definedName>
  </definedNames>
  <calcPr calcId="145621"/>
</workbook>
</file>

<file path=xl/sharedStrings.xml><?xml version="1.0" encoding="utf-8"?>
<sst xmlns="http://schemas.openxmlformats.org/spreadsheetml/2006/main" count="49" uniqueCount="40">
  <si>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</si>
  <si>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</si>
  <si>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</si>
  <si>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</si>
  <si>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</si>
  <si>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</si>
  <si>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</si>
  <si>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</si>
  <si>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</si>
  <si>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</si>
  <si>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</si>
  <si>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</si>
  <si>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</si>
  <si>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</si>
  <si>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</si>
  <si>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</si>
  <si>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</si>
  <si>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t>2015/2016 FISCAL NOTE</t>
  </si>
  <si>
    <r>
      <t xml:space="preserve">Fiscal Note Guidance </t>
    </r>
    <r>
      <rPr>
        <i/>
        <sz val="10.5"/>
        <rFont val="Univers"/>
        <family val="2"/>
      </rPr>
      <t>(Do not print this section)</t>
    </r>
  </si>
  <si>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</si>
  <si>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</si>
  <si>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</si>
  <si>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</si>
  <si>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</si>
  <si>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Note Prepared By: Cheryl Markham, Strategic Policy Advisor, and Valerie Kendall, Affordable Housing Planner</t>
  </si>
  <si>
    <t>Note Reviewed By:  Alex Yoon, FAS Manager/Division CFO</t>
  </si>
  <si>
    <t>Fed. Housing &amp; Community Development</t>
  </si>
  <si>
    <t>Federal and State Grants</t>
  </si>
  <si>
    <t>FHCD</t>
  </si>
  <si>
    <t>Contracts with community agencies and suburban cities</t>
  </si>
  <si>
    <t>Other (supplies &amp; intracounty services)</t>
  </si>
  <si>
    <t>No</t>
  </si>
  <si>
    <t>The contracts with community agencies and suburban cities are for a range of projects from housing to public infrastructure to social service agencies' capital improvements and operating funds. The funds are allocated with by the individual suburban cities according to the adopted interlocal cooperation agreement, or by the county through recommendations of the inter-jurisdictional Joint Recommendations Committee.</t>
  </si>
  <si>
    <t>Salaries and Benefits</t>
  </si>
  <si>
    <t>2015/2016 amounts are based upon the Adopted Budget.</t>
  </si>
  <si>
    <t>2017/2018 and 2019/2020 estimates are based on stable federal and state funding.</t>
  </si>
  <si>
    <t>*  If the legislation includes a contract or interlocal agreement that has an impact past the subsequent two biennia, please note the fiscal impact through the end of the contract or interlocal agreement.</t>
  </si>
  <si>
    <t>Council adoption of a Consolidated Housing and Community Development Plan (Consolidated Plan) is required by the U.S. Department of Housing and Urban Development (HUD) as a part of the County's federally assisted housing and community development planning process. The Consolidated Plan provides guidance for the annual allocation of federal housing and community development funds (Community Development Block Grant [CDBG], HOME Investment Partnerships [HOME], Emergency Solutions Grant [ESG], and miscellaneous other funds) that come to King County for the King County CDBG and HOME Consortia in approximately the amounts shown below. This new Consolidated plan will guide the allocation of annually appropriated funds for the years 2015-2019. The summary information below is from the FHCD Financial Plan in the adopted 2015-2016 budget, but please be aware that actual annual revenue will depend on annual federal appropriations.</t>
  </si>
  <si>
    <t>Title:   An Ordinance Relating to the Adoption of the King County Consortium Consolidated Housing and Community Development Plan for 2015-2019.</t>
  </si>
  <si>
    <t>Affected Agency and/or Agencies: Dept. of Community and Human Services, Community Services Division, Housing and Community Development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</si>
</sst>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3" fillId="3" borderId="0" xfId="0" applyFont="1" applyFill="1" applyBorder="1"/>
    <xf numFmtId="0" fontId="1" fillId="3" borderId="0" xfId="0" applyFont="1" applyFill="1" applyBorder="1"/>
    <xf numFmtId="14" fontId="1" fillId="0" borderId="0" xfId="0" applyNumberFormat="1" applyFont="1" applyBorder="1" applyAlignment="1">
      <alignment horizontal="left"/>
    </xf>
    <xf numFmtId="14" fontId="1" fillId="0" borderId="7" xfId="0" applyNumberFormat="1" applyFont="1" applyBorder="1" applyAlignment="1">
      <alignment horizontal="left"/>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15" xfId="0" applyFont="1" applyBorder="1" applyAlignment="1">
      <alignment horizontal="left" wrapText="1"/>
    </xf>
    <xf numFmtId="0" fontId="1" fillId="0" borderId="9" xfId="0" applyFont="1" applyBorder="1" applyAlignment="1">
      <alignment horizontal="left" wrapText="1"/>
    </xf>
    <xf numFmtId="0" fontId="1" fillId="0" borderId="0"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Comma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36">
      <selection activeCell="A48" sqref="A48:G48"/>
    </sheetView>
  </sheetViews>
  <sheetFormatPr defaultColWidth="9.140625" defaultRowHeight="12.75"/>
  <cols>
    <col min="1" max="1" width="16.7109375" style="0" customWidth="1"/>
    <col min="2" max="2" width="21.28125" style="0" customWidth="1"/>
    <col min="3" max="7" width="15.7109375" style="0" customWidth="1"/>
  </cols>
  <sheetData>
    <row r="1" spans="1:9" ht="17.25" customHeight="1">
      <c r="A1" s="68" t="s">
        <v>17</v>
      </c>
      <c r="B1" s="2"/>
      <c r="C1" s="2"/>
      <c r="D1" s="2"/>
      <c r="E1" s="2"/>
      <c r="F1" s="2"/>
      <c r="G1" s="2"/>
      <c r="H1" s="1"/>
      <c r="I1" s="1"/>
    </row>
    <row r="2" spans="1:8" ht="14.25" thickBot="1">
      <c r="A2" s="25"/>
      <c r="B2" s="2"/>
      <c r="C2" s="2"/>
      <c r="D2" s="2"/>
      <c r="E2" s="2"/>
      <c r="F2" s="2"/>
      <c r="G2" s="2"/>
      <c r="H2" s="3"/>
    </row>
    <row r="3" spans="1:8" ht="18" customHeight="1" thickTop="1">
      <c r="A3" s="4" t="s">
        <v>7</v>
      </c>
      <c r="B3" s="5"/>
      <c r="C3" s="6"/>
      <c r="D3" s="6"/>
      <c r="E3" s="6"/>
      <c r="F3" s="6"/>
      <c r="G3" s="7"/>
      <c r="H3" s="3"/>
    </row>
    <row r="4" spans="1:8" ht="28.5" customHeight="1">
      <c r="A4" s="82" t="s">
        <v>38</v>
      </c>
      <c r="B4" s="81"/>
      <c r="C4" s="81"/>
      <c r="D4" s="81"/>
      <c r="E4" s="81"/>
      <c r="F4" s="81"/>
      <c r="G4" s="83"/>
      <c r="H4" s="3"/>
    </row>
    <row r="5" spans="1:7" ht="27" customHeight="1">
      <c r="A5" s="82" t="s">
        <v>39</v>
      </c>
      <c r="B5" s="81"/>
      <c r="C5" s="81"/>
      <c r="D5" s="81"/>
      <c r="E5" s="81"/>
      <c r="F5" s="81"/>
      <c r="G5" s="83"/>
    </row>
    <row r="6" spans="1:7" ht="18" customHeight="1">
      <c r="A6" s="8" t="s">
        <v>24</v>
      </c>
      <c r="B6" s="9"/>
      <c r="C6" s="9"/>
      <c r="D6" s="9"/>
      <c r="E6" s="9"/>
      <c r="F6" s="9"/>
      <c r="G6" s="10"/>
    </row>
    <row r="7" spans="1:7" ht="18" customHeight="1">
      <c r="A7" s="8" t="s">
        <v>12</v>
      </c>
      <c r="B7" s="71">
        <v>42109</v>
      </c>
      <c r="C7" s="9"/>
      <c r="D7" s="9"/>
      <c r="E7" s="9"/>
      <c r="F7" s="9"/>
      <c r="G7" s="10"/>
    </row>
    <row r="8" spans="1:7" ht="18" customHeight="1">
      <c r="A8" s="8" t="s">
        <v>25</v>
      </c>
      <c r="B8" s="9"/>
      <c r="C8" s="9"/>
      <c r="D8" s="9"/>
      <c r="E8" s="9"/>
      <c r="F8" s="9"/>
      <c r="G8" s="10"/>
    </row>
    <row r="9" spans="1:7" ht="18" customHeight="1" thickBot="1">
      <c r="A9" s="11" t="s">
        <v>13</v>
      </c>
      <c r="B9" s="72">
        <v>42115</v>
      </c>
      <c r="C9" s="12"/>
      <c r="D9" s="12"/>
      <c r="E9" s="12"/>
      <c r="F9" s="12"/>
      <c r="G9" s="13"/>
    </row>
    <row r="10" spans="1:7" ht="18" customHeight="1" thickTop="1">
      <c r="A10" s="14"/>
      <c r="C10" s="14"/>
      <c r="D10" s="9"/>
      <c r="E10" s="9"/>
      <c r="F10" s="9"/>
      <c r="G10" s="9"/>
    </row>
    <row r="11" spans="1:7" ht="18" customHeight="1" thickBot="1">
      <c r="A11" s="35" t="s">
        <v>8</v>
      </c>
      <c r="C11" s="14"/>
      <c r="D11" s="14"/>
      <c r="E11" s="14"/>
      <c r="F11" s="14"/>
      <c r="G11" s="14"/>
    </row>
    <row r="12" spans="1:9" ht="18" customHeight="1">
      <c r="A12" s="73" t="s">
        <v>37</v>
      </c>
      <c r="B12" s="74"/>
      <c r="C12" s="74"/>
      <c r="D12" s="74"/>
      <c r="E12" s="74"/>
      <c r="F12" s="74"/>
      <c r="G12" s="75"/>
      <c r="I12" s="49"/>
    </row>
    <row r="13" spans="1:7" ht="91.5" customHeight="1" thickBot="1">
      <c r="A13" s="76"/>
      <c r="B13" s="77"/>
      <c r="C13" s="77"/>
      <c r="D13" s="77"/>
      <c r="E13" s="77"/>
      <c r="F13" s="77"/>
      <c r="G13" s="78"/>
    </row>
    <row r="14" spans="1:7" ht="18" customHeight="1">
      <c r="A14" s="65"/>
      <c r="B14" s="65"/>
      <c r="C14" s="65"/>
      <c r="D14" s="65"/>
      <c r="E14" s="65"/>
      <c r="F14" s="65"/>
      <c r="G14" s="65"/>
    </row>
    <row r="15" spans="1:7" ht="18" customHeight="1" thickBot="1">
      <c r="A15" s="36" t="s">
        <v>0</v>
      </c>
      <c r="B15" s="9"/>
      <c r="C15" s="14"/>
      <c r="D15" s="14"/>
      <c r="E15" s="14"/>
      <c r="F15" s="14"/>
      <c r="G15" s="14"/>
    </row>
    <row r="16" spans="1:9" ht="27">
      <c r="A16" s="26" t="s">
        <v>14</v>
      </c>
      <c r="B16" s="27"/>
      <c r="C16" s="45" t="s">
        <v>5</v>
      </c>
      <c r="D16" s="45" t="s">
        <v>6</v>
      </c>
      <c r="E16" s="45" t="s">
        <v>9</v>
      </c>
      <c r="F16" s="46" t="s">
        <v>10</v>
      </c>
      <c r="G16" s="51" t="s">
        <v>11</v>
      </c>
      <c r="I16" s="48"/>
    </row>
    <row r="17" spans="1:7" ht="30" customHeight="1">
      <c r="A17" s="29" t="s">
        <v>26</v>
      </c>
      <c r="B17" s="15"/>
      <c r="C17" s="52">
        <v>2460</v>
      </c>
      <c r="D17" s="52" t="s">
        <v>27</v>
      </c>
      <c r="E17" s="16">
        <v>35152974</v>
      </c>
      <c r="F17" s="16">
        <v>35152974</v>
      </c>
      <c r="G17" s="60">
        <v>35152974</v>
      </c>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v>
      </c>
      <c r="C21" s="55"/>
      <c r="D21" s="55"/>
      <c r="E21" s="44">
        <f>SUM(E17:E20)</f>
        <v>35152974</v>
      </c>
      <c r="F21" s="44">
        <f>SUM(F17:F20)</f>
        <v>35152974</v>
      </c>
      <c r="G21" s="59">
        <f>SUM(G17:G20)</f>
        <v>35152974</v>
      </c>
    </row>
    <row r="22" spans="1:7" ht="18" customHeight="1">
      <c r="A22" s="14"/>
      <c r="B22" s="14"/>
      <c r="C22" s="56"/>
      <c r="D22" s="56"/>
      <c r="E22" s="18"/>
      <c r="F22" s="18"/>
      <c r="G22" s="18"/>
    </row>
    <row r="23" spans="1:7" ht="18" customHeight="1" thickBot="1">
      <c r="A23" s="35" t="s">
        <v>2</v>
      </c>
      <c r="B23" s="9"/>
      <c r="C23" s="57"/>
      <c r="D23" s="56"/>
      <c r="E23" s="14"/>
      <c r="F23" s="14"/>
      <c r="G23" s="14"/>
    </row>
    <row r="24" spans="1:7" ht="16.5" customHeight="1">
      <c r="A24" s="26" t="s">
        <v>14</v>
      </c>
      <c r="B24" s="27"/>
      <c r="C24" s="45" t="s">
        <v>5</v>
      </c>
      <c r="D24" s="28" t="s">
        <v>3</v>
      </c>
      <c r="E24" s="45" t="str">
        <f>E16</f>
        <v>2015/2016</v>
      </c>
      <c r="F24" s="45" t="str">
        <f>F16</f>
        <v>2017/2018</v>
      </c>
      <c r="G24" s="58" t="str">
        <f>G16</f>
        <v>2019/2020</v>
      </c>
    </row>
    <row r="25" spans="1:7" ht="18" customHeight="1">
      <c r="A25" s="29" t="s">
        <v>26</v>
      </c>
      <c r="B25" s="19"/>
      <c r="C25" s="52">
        <v>2460</v>
      </c>
      <c r="D25" s="52" t="s">
        <v>28</v>
      </c>
      <c r="E25" s="47">
        <v>35152975</v>
      </c>
      <c r="F25" s="47">
        <v>35152975</v>
      </c>
      <c r="G25" s="62">
        <v>35152975</v>
      </c>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35152975</v>
      </c>
      <c r="F29" s="44">
        <f>SUM(F25:F28)</f>
        <v>35152975</v>
      </c>
      <c r="G29" s="59">
        <f>SUM(G25:G28)</f>
        <v>35152975</v>
      </c>
      <c r="H29" s="43"/>
    </row>
    <row r="30" spans="1:7" ht="18" customHeight="1">
      <c r="A30" s="14"/>
      <c r="B30" s="14"/>
      <c r="C30" s="14"/>
      <c r="D30" s="14"/>
      <c r="E30" s="18"/>
      <c r="F30" s="18"/>
      <c r="G30" s="18"/>
    </row>
    <row r="31" spans="1:7" ht="18" customHeight="1" thickBot="1">
      <c r="A31" s="35" t="s">
        <v>15</v>
      </c>
      <c r="B31" s="9"/>
      <c r="C31" s="9"/>
      <c r="D31" s="9"/>
      <c r="E31" s="14"/>
      <c r="F31" s="14"/>
      <c r="G31" s="14"/>
    </row>
    <row r="32" spans="1:9" ht="36" customHeight="1">
      <c r="A32" s="26"/>
      <c r="B32" s="27"/>
      <c r="C32" s="32" t="s">
        <v>5</v>
      </c>
      <c r="D32" s="33" t="s">
        <v>3</v>
      </c>
      <c r="E32" s="45" t="str">
        <f>E16</f>
        <v>2015/2016</v>
      </c>
      <c r="F32" s="28" t="str">
        <f>F16</f>
        <v>2017/2018</v>
      </c>
      <c r="G32" s="63" t="str">
        <f>G16</f>
        <v>2019/2020</v>
      </c>
      <c r="H32" s="22"/>
      <c r="I32" s="22"/>
    </row>
    <row r="33" spans="1:9" ht="18" customHeight="1">
      <c r="A33" s="29" t="s">
        <v>33</v>
      </c>
      <c r="B33" s="15"/>
      <c r="C33" s="20">
        <v>2460</v>
      </c>
      <c r="D33" s="21" t="s">
        <v>28</v>
      </c>
      <c r="E33" s="16">
        <v>2083572</v>
      </c>
      <c r="F33" s="16">
        <v>2219004</v>
      </c>
      <c r="G33" s="60">
        <v>2363239</v>
      </c>
      <c r="H33" s="22"/>
      <c r="I33" s="22"/>
    </row>
    <row r="34" spans="1:9" ht="26.25" customHeight="1">
      <c r="A34" s="84" t="s">
        <v>29</v>
      </c>
      <c r="B34" s="85"/>
      <c r="C34" s="20">
        <v>2460</v>
      </c>
      <c r="D34" s="21" t="s">
        <v>28</v>
      </c>
      <c r="E34" s="16">
        <v>31883599</v>
      </c>
      <c r="F34" s="16">
        <v>31883599</v>
      </c>
      <c r="G34" s="60">
        <v>31845460</v>
      </c>
      <c r="H34" s="23"/>
      <c r="I34" s="23"/>
    </row>
    <row r="35" spans="1:9" ht="18" customHeight="1">
      <c r="A35" s="29" t="s">
        <v>30</v>
      </c>
      <c r="B35" s="15"/>
      <c r="C35" s="20">
        <v>2460</v>
      </c>
      <c r="D35" s="21" t="s">
        <v>28</v>
      </c>
      <c r="E35" s="16">
        <v>1185804</v>
      </c>
      <c r="F35" s="16">
        <v>1267099</v>
      </c>
      <c r="G35" s="60">
        <v>1354572</v>
      </c>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4</v>
      </c>
      <c r="B38" s="31"/>
      <c r="C38" s="31"/>
      <c r="D38" s="34"/>
      <c r="E38" s="44">
        <f>SUM(E33:E37)</f>
        <v>35152975</v>
      </c>
      <c r="F38" s="44">
        <f>SUM(F33:F37)</f>
        <v>35369702</v>
      </c>
      <c r="G38" s="59">
        <f>SUM(G33:G37)</f>
        <v>35563271</v>
      </c>
      <c r="H38" s="24"/>
      <c r="I38" s="24"/>
    </row>
    <row r="39" spans="1:9" ht="18" customHeight="1">
      <c r="A39" s="35" t="s">
        <v>19</v>
      </c>
      <c r="B39" s="9"/>
      <c r="C39" s="9"/>
      <c r="D39" s="9" t="s">
        <v>31</v>
      </c>
      <c r="E39" s="64"/>
      <c r="F39" s="64"/>
      <c r="G39" s="64"/>
      <c r="H39" s="24"/>
      <c r="I39" s="24"/>
    </row>
    <row r="40" spans="1:9" ht="18" customHeight="1">
      <c r="A40" s="9" t="s">
        <v>16</v>
      </c>
      <c r="B40" s="9"/>
      <c r="C40" s="9"/>
      <c r="D40" s="9"/>
      <c r="E40" s="64"/>
      <c r="F40" s="64"/>
      <c r="G40" s="64"/>
      <c r="H40" s="24"/>
      <c r="I40" s="24"/>
    </row>
    <row r="41" spans="1:9" ht="18" customHeight="1">
      <c r="A41" s="86" t="s">
        <v>34</v>
      </c>
      <c r="B41" s="86"/>
      <c r="C41" s="86"/>
      <c r="D41" s="86"/>
      <c r="E41" s="86"/>
      <c r="F41" s="86"/>
      <c r="G41" s="86"/>
      <c r="H41" s="24"/>
      <c r="I41" s="24"/>
    </row>
    <row r="42" spans="1:9" ht="18" customHeight="1">
      <c r="A42" s="86" t="s">
        <v>35</v>
      </c>
      <c r="B42" s="86"/>
      <c r="C42" s="86"/>
      <c r="D42" s="86"/>
      <c r="E42" s="86"/>
      <c r="F42" s="86"/>
      <c r="G42" s="86"/>
      <c r="H42" s="24"/>
      <c r="I42" s="24"/>
    </row>
    <row r="43" spans="1:9" ht="58.5" customHeight="1">
      <c r="A43" s="81" t="s">
        <v>32</v>
      </c>
      <c r="B43" s="81"/>
      <c r="C43" s="81"/>
      <c r="D43" s="81"/>
      <c r="E43" s="81"/>
      <c r="F43" s="81"/>
      <c r="G43" s="81"/>
      <c r="H43" s="24"/>
      <c r="I43" s="24"/>
    </row>
    <row r="44" spans="1:9" ht="18" customHeight="1">
      <c r="A44" s="66"/>
      <c r="B44" s="66"/>
      <c r="C44" s="66"/>
      <c r="D44" s="66"/>
      <c r="E44" s="67"/>
      <c r="F44" s="67"/>
      <c r="G44" s="67"/>
      <c r="H44" s="24"/>
      <c r="I44" s="24"/>
    </row>
    <row r="45" spans="1:9" ht="18" customHeight="1">
      <c r="A45" s="69" t="s">
        <v>18</v>
      </c>
      <c r="B45" s="70"/>
      <c r="C45" s="70"/>
      <c r="D45" s="9"/>
      <c r="E45" s="64"/>
      <c r="F45" s="64"/>
      <c r="G45" s="64"/>
      <c r="H45" s="24"/>
      <c r="I45" s="24"/>
    </row>
    <row r="46" spans="1:9" ht="42" customHeight="1">
      <c r="A46" s="79" t="s">
        <v>23</v>
      </c>
      <c r="B46" s="80"/>
      <c r="C46" s="80"/>
      <c r="D46" s="80"/>
      <c r="E46" s="80"/>
      <c r="F46" s="80"/>
      <c r="G46" s="80"/>
      <c r="H46" s="24"/>
      <c r="I46" s="24"/>
    </row>
    <row r="47" spans="1:7" ht="13.5">
      <c r="A47" s="9" t="s">
        <v>20</v>
      </c>
      <c r="B47" s="9"/>
      <c r="C47" s="9"/>
      <c r="D47" s="9"/>
      <c r="E47" s="9"/>
      <c r="F47" s="9"/>
      <c r="G47" s="9"/>
    </row>
    <row r="48" spans="1:7" ht="28.5" customHeight="1">
      <c r="A48" s="81" t="s">
        <v>36</v>
      </c>
      <c r="B48" s="81"/>
      <c r="C48" s="81"/>
      <c r="D48" s="81"/>
      <c r="E48" s="81"/>
      <c r="F48" s="81"/>
      <c r="G48" s="81"/>
    </row>
    <row r="49" spans="1:9" ht="13.5">
      <c r="A49" s="9" t="s">
        <v>21</v>
      </c>
      <c r="B49" s="9"/>
      <c r="C49" s="9"/>
      <c r="D49" s="9"/>
      <c r="E49" s="9"/>
      <c r="F49" s="9"/>
      <c r="G49" s="9"/>
      <c r="H49" s="24"/>
      <c r="I49" s="50"/>
    </row>
    <row r="50" spans="1:7" ht="13.5">
      <c r="A50" s="9" t="s">
        <v>22</v>
      </c>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row r="423" spans="1:7" ht="12.75">
      <c r="A423" s="49"/>
      <c r="B423" s="49"/>
      <c r="C423" s="49"/>
      <c r="D423" s="49"/>
      <c r="E423" s="49"/>
      <c r="F423" s="49"/>
      <c r="G423" s="49"/>
    </row>
    <row r="424" spans="1:7" ht="12.75">
      <c r="A424" s="49"/>
      <c r="B424" s="49"/>
      <c r="C424" s="49"/>
      <c r="D424" s="49"/>
      <c r="E424" s="49"/>
      <c r="F424" s="49"/>
      <c r="G424" s="49"/>
    </row>
  </sheetData>
  <mergeCells count="9">
    <mergeCell ref="A12:G13"/>
    <mergeCell ref="A46:G46"/>
    <mergeCell ref="A48:G48"/>
    <mergeCell ref="A4:G4"/>
    <mergeCell ref="A5:G5"/>
    <mergeCell ref="A34:B34"/>
    <mergeCell ref="A41:G41"/>
    <mergeCell ref="A42:G42"/>
    <mergeCell ref="A43:G43"/>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F2F5C8C3-BAEF-4C2B-B66D-A0329CA1AFDF}">
  <ds:schemaRefs>
    <ds:schemaRef ds:uri="http://schemas.microsoft.com/office/infopath/2007/PartnerControl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hamiltonsh</cp:lastModifiedBy>
  <cp:lastPrinted>2015-04-21T19:37:38Z</cp:lastPrinted>
  <dcterms:created xsi:type="dcterms:W3CDTF">1999-06-02T23:29:55Z</dcterms:created>
  <dcterms:modified xsi:type="dcterms:W3CDTF">2015-05-15T23:01:20Z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