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5" sheetId="1" r:id="rId1"/>
  </sheets>
  <definedNames>
    <definedName name="_xlnm.Print_Area" localSheetId="0">'2005'!$A$1:$H$33</definedName>
  </definedNames>
  <calcPr fullCalcOnLoad="1"/>
</workbook>
</file>

<file path=xl/sharedStrings.xml><?xml version="1.0" encoding="utf-8"?>
<sst xmlns="http://schemas.openxmlformats.org/spreadsheetml/2006/main" count="32" uniqueCount="27">
  <si>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</si>
  <si>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</si>
  <si>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</si>
  <si>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</si>
  <si>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</si>
  <si>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</si>
  <si>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</si>
  <si>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</si>
  <si>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</si>
  <si>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</si>
  <si>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Department Code</t>
  </si>
  <si>
    <t>Revenue:</t>
  </si>
  <si>
    <t>Expenditures:</t>
  </si>
  <si>
    <t>Expenditures by Category</t>
  </si>
  <si>
    <t>Ordinance/Motion No.   2008-XXXX</t>
  </si>
  <si>
    <t>Affected Agency and/or Agencies:  Wastewater Treatment Division, Department of Natural Resources and Parks</t>
  </si>
  <si>
    <t>Note Prepared By:  Steve Baruso, Grants Administrator</t>
  </si>
  <si>
    <t>Note Reviewed By:  Tom Lienesch, Economist</t>
  </si>
  <si>
    <t>Wastewater Treatment Capital Improvement Fund</t>
  </si>
  <si>
    <t>WA State Public Trust Fund Loan</t>
  </si>
  <si>
    <t>Revenue bond proceeds</t>
  </si>
  <si>
    <t>Water Quality Fund - PWTF Debt Service</t>
  </si>
  <si>
    <t>DNRP/WTD</t>
  </si>
  <si>
    <t>Water Quality Fund - Sewer Revenue Bond Debt Service Reduction</t>
  </si>
  <si>
    <t>Other, Debt Service Payments</t>
  </si>
  <si>
    <t>Assumptions:  Wastewater Treatment Division, Department of Natural Resources and Parks has been awarded a Public Works Trust Fund loan at 0.5 percent with a 20-year term to be applied to the Brightwater Reclaimed Water Pipeline, capital project (423600).  The loan proceeds will replace $7,000,000 of sewer revenue bonds at 4.75 percent with a 40-year term.  The total savings of debt service payments is $8,603,773 with a present value of $2,684,749.</t>
  </si>
  <si>
    <t>Title:  Brightwater Reclaimed Water Pipeline Public Works Trust Fund Loan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</si>
</sst>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19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25" xfId="0" applyNumberFormat="1" applyFont="1" applyBorder="1" applyAlignment="1">
      <alignment horizontal="center"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164" fontId="4" fillId="0" borderId="28" xfId="0" applyNumberFormat="1" applyFont="1" applyBorder="1" applyAlignment="1">
      <alignment/>
    </xf>
    <xf numFmtId="0" fontId="4" fillId="0" borderId="28" xfId="0" applyFont="1" applyBorder="1" applyAlignment="1">
      <alignment horizontal="left" wrapText="1"/>
    </xf>
    <xf numFmtId="38" fontId="4" fillId="0" borderId="28" xfId="0" applyNumberFormat="1" applyFont="1" applyBorder="1" applyAlignment="1">
      <alignment horizontal="right"/>
    </xf>
    <xf numFmtId="38" fontId="4" fillId="0" borderId="29" xfId="0" applyNumberFormat="1" applyFont="1" applyBorder="1" applyAlignment="1">
      <alignment horizontal="right"/>
    </xf>
    <xf numFmtId="38" fontId="4" fillId="0" borderId="3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3">
      <selection activeCell="A4" sqref="A4:H4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14</v>
      </c>
      <c r="B3" s="6"/>
      <c r="C3" s="7"/>
      <c r="D3" s="7"/>
      <c r="E3" s="7"/>
      <c r="F3" s="7"/>
      <c r="G3" s="7"/>
      <c r="H3" s="8"/>
      <c r="I3" s="4"/>
    </row>
    <row r="4" spans="1:9" ht="12.75">
      <c r="A4" s="72" t="s">
        <v>26</v>
      </c>
      <c r="B4" s="73"/>
      <c r="C4" s="73"/>
      <c r="D4" s="73"/>
      <c r="E4" s="73"/>
      <c r="F4" s="73"/>
      <c r="G4" s="73"/>
      <c r="H4" s="74"/>
      <c r="I4" s="4"/>
    </row>
    <row r="5" spans="1:8" ht="18" customHeight="1">
      <c r="A5" s="9" t="s">
        <v>15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16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17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11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2008</v>
      </c>
      <c r="F11" s="31">
        <v>2009</v>
      </c>
      <c r="G11" s="32">
        <v>2010</v>
      </c>
      <c r="H11" s="33">
        <v>2011</v>
      </c>
    </row>
    <row r="12" spans="1:8" ht="30" customHeight="1">
      <c r="A12" s="69" t="s">
        <v>18</v>
      </c>
      <c r="B12" s="70"/>
      <c r="C12" s="17">
        <v>4616</v>
      </c>
      <c r="D12" s="59" t="s">
        <v>19</v>
      </c>
      <c r="E12" s="53">
        <v>4900000</v>
      </c>
      <c r="F12" s="53">
        <v>1750000</v>
      </c>
      <c r="G12" s="54">
        <v>350000</v>
      </c>
      <c r="H12" s="55">
        <v>0</v>
      </c>
    </row>
    <row r="13" spans="1:8" ht="30" customHeight="1">
      <c r="A13" s="69" t="s">
        <v>18</v>
      </c>
      <c r="B13" s="70"/>
      <c r="C13" s="67">
        <v>4616</v>
      </c>
      <c r="D13" s="59" t="s">
        <v>20</v>
      </c>
      <c r="E13" s="56">
        <v>-4900000</v>
      </c>
      <c r="F13" s="56">
        <v>-1750000</v>
      </c>
      <c r="G13" s="57">
        <v>-350000</v>
      </c>
      <c r="H13" s="58">
        <v>0</v>
      </c>
    </row>
    <row r="14" spans="1:8" ht="18" customHeight="1">
      <c r="A14" s="60"/>
      <c r="B14" s="61"/>
      <c r="C14" s="62"/>
      <c r="D14" s="63"/>
      <c r="E14" s="64"/>
      <c r="F14" s="64"/>
      <c r="G14" s="65"/>
      <c r="H14" s="66"/>
    </row>
    <row r="15" spans="1:8" ht="18" customHeight="1">
      <c r="A15" s="60"/>
      <c r="B15" s="61"/>
      <c r="C15" s="62"/>
      <c r="D15" s="63"/>
      <c r="E15" s="64"/>
      <c r="F15" s="64"/>
      <c r="G15" s="65"/>
      <c r="H15" s="66"/>
    </row>
    <row r="16" spans="1:8" ht="18" customHeight="1" thickBot="1">
      <c r="A16" s="35"/>
      <c r="B16" s="36" t="s">
        <v>3</v>
      </c>
      <c r="C16" s="37"/>
      <c r="D16" s="37"/>
      <c r="E16" s="45">
        <f>SUM(E12:E13)</f>
        <v>0</v>
      </c>
      <c r="F16" s="45">
        <f>SUM(F12:F13)</f>
        <v>0</v>
      </c>
      <c r="G16" s="45">
        <f>SUM(G12:G13)</f>
        <v>0</v>
      </c>
      <c r="H16" s="46">
        <f>SUM(H12:H13)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12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10</v>
      </c>
      <c r="E19" s="31">
        <v>2008</v>
      </c>
      <c r="F19" s="31">
        <v>2009</v>
      </c>
      <c r="G19" s="32">
        <v>2010</v>
      </c>
      <c r="H19" s="33">
        <v>2011</v>
      </c>
    </row>
    <row r="20" spans="1:8" ht="27" customHeight="1">
      <c r="A20" s="69" t="s">
        <v>21</v>
      </c>
      <c r="B20" s="70"/>
      <c r="C20" s="17">
        <v>4616</v>
      </c>
      <c r="D20" s="68" t="s">
        <v>22</v>
      </c>
      <c r="E20" s="53">
        <v>0</v>
      </c>
      <c r="F20" s="53">
        <v>24500</v>
      </c>
      <c r="G20" s="54">
        <v>262232</v>
      </c>
      <c r="H20" s="50">
        <v>366012</v>
      </c>
    </row>
    <row r="21" spans="1:8" ht="27" customHeight="1">
      <c r="A21" s="69" t="s">
        <v>23</v>
      </c>
      <c r="B21" s="70"/>
      <c r="C21" s="67">
        <v>4616</v>
      </c>
      <c r="D21" s="68" t="s">
        <v>22</v>
      </c>
      <c r="E21" s="48">
        <v>-279528</v>
      </c>
      <c r="F21" s="48">
        <v>-379359</v>
      </c>
      <c r="G21" s="49">
        <v>-399325</v>
      </c>
      <c r="H21" s="50">
        <v>-399325</v>
      </c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-279528</v>
      </c>
      <c r="F24" s="45">
        <f>SUM(F20:F23)</f>
        <v>-354859</v>
      </c>
      <c r="G24" s="45">
        <f>SUM(G20:G23)</f>
        <v>-137093</v>
      </c>
      <c r="H24" s="46">
        <f>SUM(H20:H23)</f>
        <v>-33313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13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2008</v>
      </c>
      <c r="F27" s="31">
        <v>2009</v>
      </c>
      <c r="G27" s="32">
        <v>2010</v>
      </c>
      <c r="H27" s="33">
        <v>2011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3"/>
      <c r="F28" s="53"/>
      <c r="G28" s="54"/>
      <c r="H28" s="52"/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/>
      <c r="F29" s="48"/>
      <c r="G29" s="49"/>
      <c r="H29" s="50"/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/>
      <c r="F30" s="48"/>
      <c r="G30" s="49"/>
      <c r="H30" s="50"/>
      <c r="I30" s="26"/>
      <c r="J30" s="26"/>
    </row>
    <row r="31" spans="1:8" ht="18" customHeight="1">
      <c r="A31" s="47" t="s">
        <v>24</v>
      </c>
      <c r="B31" s="16"/>
      <c r="C31" s="16"/>
      <c r="D31" s="21"/>
      <c r="E31" s="51">
        <v>-279528</v>
      </c>
      <c r="F31" s="48">
        <v>-354859</v>
      </c>
      <c r="G31" s="49">
        <v>-137093</v>
      </c>
      <c r="H31" s="50">
        <v>-33313</v>
      </c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-279528</v>
      </c>
      <c r="F32" s="45">
        <f>SUM(F28:F31)</f>
        <v>-354859</v>
      </c>
      <c r="G32" s="45">
        <f>SUM(G28:G31)</f>
        <v>-137093</v>
      </c>
      <c r="H32" s="46">
        <f>SUM(H28:H31)</f>
        <v>-33313</v>
      </c>
      <c r="I32" s="27"/>
      <c r="J32" s="27"/>
    </row>
    <row r="33" spans="1:10" ht="58.5" customHeight="1">
      <c r="A33" s="71" t="s">
        <v>25</v>
      </c>
      <c r="B33" s="71"/>
      <c r="C33" s="71"/>
      <c r="D33" s="71"/>
      <c r="E33" s="71"/>
      <c r="F33" s="71"/>
      <c r="G33" s="71"/>
      <c r="H33" s="71"/>
      <c r="I33" s="27"/>
      <c r="J33" s="27"/>
    </row>
  </sheetData>
  <mergeCells count="6">
    <mergeCell ref="A21:B21"/>
    <mergeCell ref="A33:H33"/>
    <mergeCell ref="A4:H4"/>
    <mergeCell ref="A12:B12"/>
    <mergeCell ref="A13:B13"/>
    <mergeCell ref="A20:B20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Blossey</cp:lastModifiedBy>
  <cp:lastPrinted>2008-02-19T18:31:17Z</cp:lastPrinted>
  <dcterms:created xsi:type="dcterms:W3CDTF">1999-06-02T23:29:55Z</dcterms:created>
  <dcterms:modified xsi:type="dcterms:W3CDTF">2008-04-03T14:52:13Z</dcterms:modified>
  <cp:category/>
  <cp:version/>
  <cp:contentType/>
  <cp:contentStatus/>
</cp:coreProperties>
</file>