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<sst xmlns="http://schemas.openxmlformats.org/spreadsheetml/2006/main" count="155" uniqueCount="84">
  <si>
    <t>State v. Ridgway Actual Expenditure Reporting</t>
  </si>
  <si>
    <t>Superior Court &amp; Department of Judicial Administration</t>
  </si>
  <si>
    <t>1st Quarter Report - due to Budget Office June 4, 2003</t>
  </si>
  <si>
    <t>2nd Quarter Report - due to Budget Office July 18, 2003</t>
  </si>
  <si>
    <t>3rd Quarter Report - due to Budget Office October 20, 2003</t>
  </si>
  <si>
    <t>4th Quarter Report - due to Budget Office January 20, 2004</t>
  </si>
  <si>
    <t>Summary:  Expenditures on Items Not in Base Budget</t>
  </si>
  <si>
    <t>2003 Budget</t>
  </si>
  <si>
    <t>Adopted</t>
  </si>
  <si>
    <t>Actual</t>
  </si>
  <si>
    <t>Transmitted</t>
  </si>
  <si>
    <t>Total</t>
  </si>
  <si>
    <t>1st Quarter</t>
  </si>
  <si>
    <t>YTD</t>
  </si>
  <si>
    <t>Budget</t>
  </si>
  <si>
    <t>Expenditures</t>
  </si>
  <si>
    <t>Request</t>
  </si>
  <si>
    <t>Expenditure</t>
  </si>
  <si>
    <t>Superior Court</t>
  </si>
  <si>
    <t>Staffing</t>
  </si>
  <si>
    <t>Jury</t>
  </si>
  <si>
    <t>Upgrades to Facilities &amp; Technology</t>
  </si>
  <si>
    <t>Other</t>
  </si>
  <si>
    <t>Department of Judicial Administration</t>
  </si>
  <si>
    <t>Grand Total</t>
  </si>
  <si>
    <t>Detail:  Items Not in Base Budget</t>
  </si>
  <si>
    <t>Superior Court - Staffing</t>
  </si>
  <si>
    <t>Judge</t>
  </si>
  <si>
    <t>In base</t>
  </si>
  <si>
    <t>See below</t>
  </si>
  <si>
    <t>Bailiff</t>
  </si>
  <si>
    <t>Court Reporter</t>
  </si>
  <si>
    <t>Facilities Specialist</t>
  </si>
  <si>
    <t>Computer Services Staff</t>
  </si>
  <si>
    <t>Pro Tem Judges</t>
  </si>
  <si>
    <t>Bailiff Overtime</t>
  </si>
  <si>
    <t>Pro Tem Bailiffs</t>
  </si>
  <si>
    <t>Pro Tem Court Reporter</t>
  </si>
  <si>
    <t>Administrative Assistant</t>
  </si>
  <si>
    <t>Law Clerk/Contract Attorney</t>
  </si>
  <si>
    <t>Temp - Facilities Coordinator</t>
  </si>
  <si>
    <t>Temp - Jury Coordinator</t>
  </si>
  <si>
    <t>DJA - Staffing</t>
  </si>
  <si>
    <t>Clerk</t>
  </si>
  <si>
    <t>Supervisor &amp; Clerk Overtime</t>
  </si>
  <si>
    <t>Pro Tem Clerk</t>
  </si>
  <si>
    <t>0.50 Pro Tem Clerk</t>
  </si>
  <si>
    <t>0.50 Pro Tem Office &amp; Exhibit Room Support</t>
  </si>
  <si>
    <t>Superior Court - Jury</t>
  </si>
  <si>
    <t>Jury Summons:  postage &amp; processing</t>
  </si>
  <si>
    <t>Jury Fees &amp; Mileage</t>
  </si>
  <si>
    <t>Additional phone line</t>
  </si>
  <si>
    <t>Superior Court - Facilities &amp; Technology Upgrades</t>
  </si>
  <si>
    <t>Computer Upgrades:  jury room, judge, staff</t>
  </si>
  <si>
    <t>Data lines, printer, copy machine, fax</t>
  </si>
  <si>
    <t>Modifications to expand jury box</t>
  </si>
  <si>
    <t>Modifications to expand courtroom security</t>
  </si>
  <si>
    <t>Other courtroom modifications</t>
  </si>
  <si>
    <t>Wiring &amp; monitor for press room</t>
  </si>
  <si>
    <t>Wiring &amp; monitor for overflow/family room</t>
  </si>
  <si>
    <t>Data lines for attorney &amp; press rooms</t>
  </si>
  <si>
    <t>Superior Court - Other</t>
  </si>
  <si>
    <t>Supplies</t>
  </si>
  <si>
    <t>DJA - Other</t>
  </si>
  <si>
    <t>Clerk's Papers</t>
  </si>
  <si>
    <t>Exhibit Storage</t>
  </si>
  <si>
    <t>The Superior Court and DJA had no supplemental expenditures in 2002 for this case.</t>
  </si>
  <si>
    <t>Expenditures on Absorbed Costs</t>
  </si>
  <si>
    <t>Absorbed</t>
  </si>
  <si>
    <t>Costs</t>
  </si>
  <si>
    <t>Superior Court-Staffing</t>
  </si>
  <si>
    <t>Computer Services</t>
  </si>
  <si>
    <t>DJA-Staffing</t>
  </si>
  <si>
    <t>Superior Court-Jury</t>
  </si>
  <si>
    <t>Jury Summons</t>
  </si>
  <si>
    <t>Superior Court-Upgrades</t>
  </si>
  <si>
    <t>Computer Upgrades-jury room, judge &amp; staff</t>
  </si>
  <si>
    <t>Total of Absorbed Costs</t>
  </si>
  <si>
    <t>Revenues</t>
  </si>
  <si>
    <t>Carryover</t>
  </si>
  <si>
    <t>Budgeted</t>
  </si>
  <si>
    <t>Received</t>
  </si>
  <si>
    <t>from 2002</t>
  </si>
  <si>
    <t>Total Revenues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</si>
</sst>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0&quot;??_);_(@_)"/>
    <numFmt numFmtId="166" formatCode="_(&quot;$&quot;* #,##0_);_(&quot;$&quot;* \(#,##0\);_(&quot;$&quot;* &quot;-&quot;?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3"/>
    </xf>
    <xf numFmtId="164" fontId="3" fillId="0" borderId="0" xfId="15" applyNumberFormat="1" applyFont="1" applyAlignment="1">
      <alignment/>
    </xf>
    <xf numFmtId="0" fontId="3" fillId="0" borderId="0" xfId="0" applyFont="1" applyBorder="1" applyAlignment="1">
      <alignment horizontal="left" indent="13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5" fillId="0" borderId="7" xfId="0" applyFont="1" applyFill="1" applyBorder="1" applyAlignment="1">
      <alignment/>
    </xf>
    <xf numFmtId="0" fontId="3" fillId="0" borderId="8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165" fontId="2" fillId="0" borderId="6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165" fontId="3" fillId="0" borderId="6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5" fontId="3" fillId="0" borderId="6" xfId="17" applyNumberFormat="1" applyFont="1" applyFill="1" applyBorder="1" applyAlignment="1">
      <alignment/>
    </xf>
    <xf numFmtId="166" fontId="3" fillId="0" borderId="6" xfId="17" applyNumberFormat="1" applyFont="1" applyFill="1" applyBorder="1" applyAlignment="1">
      <alignment/>
    </xf>
    <xf numFmtId="0" fontId="2" fillId="0" borderId="6" xfId="0" applyFont="1" applyBorder="1" applyAlignment="1">
      <alignment/>
    </xf>
    <xf numFmtId="165" fontId="2" fillId="0" borderId="6" xfId="17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66" fontId="2" fillId="0" borderId="6" xfId="17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165" fontId="2" fillId="0" borderId="10" xfId="17" applyNumberFormat="1" applyFont="1" applyBorder="1" applyAlignment="1">
      <alignment/>
    </xf>
    <xf numFmtId="166" fontId="2" fillId="0" borderId="0" xfId="17" applyNumberFormat="1" applyFont="1" applyBorder="1" applyAlignment="1">
      <alignment/>
    </xf>
    <xf numFmtId="166" fontId="2" fillId="0" borderId="10" xfId="17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164" fontId="3" fillId="0" borderId="6" xfId="15" applyNumberFormat="1" applyFont="1" applyBorder="1" applyAlignment="1">
      <alignment horizontal="right"/>
    </xf>
    <xf numFmtId="166" fontId="3" fillId="0" borderId="6" xfId="0" applyNumberFormat="1" applyFont="1" applyFill="1" applyBorder="1" applyAlignment="1">
      <alignment horizontal="right"/>
    </xf>
    <xf numFmtId="42" fontId="3" fillId="0" borderId="6" xfId="17" applyNumberFormat="1" applyFont="1" applyBorder="1" applyAlignment="1">
      <alignment/>
    </xf>
    <xf numFmtId="0" fontId="3" fillId="0" borderId="6" xfId="0" applyFont="1" applyFill="1" applyBorder="1" applyAlignment="1">
      <alignment horizontal="left"/>
    </xf>
    <xf numFmtId="166" fontId="3" fillId="0" borderId="6" xfId="17" applyNumberFormat="1" applyFont="1" applyBorder="1" applyAlignment="1">
      <alignment/>
    </xf>
    <xf numFmtId="166" fontId="3" fillId="0" borderId="6" xfId="17" applyNumberFormat="1" applyFont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166" fontId="3" fillId="0" borderId="6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5" fontId="2" fillId="0" borderId="6" xfId="17" applyNumberFormat="1" applyFont="1" applyBorder="1" applyAlignment="1">
      <alignment/>
    </xf>
    <xf numFmtId="165" fontId="2" fillId="0" borderId="5" xfId="17" applyNumberFormat="1" applyFont="1" applyBorder="1" applyAlignment="1">
      <alignment/>
    </xf>
    <xf numFmtId="42" fontId="2" fillId="0" borderId="5" xfId="17" applyNumberFormat="1" applyFont="1" applyBorder="1" applyAlignment="1">
      <alignment/>
    </xf>
    <xf numFmtId="166" fontId="2" fillId="0" borderId="6" xfId="17" applyNumberFormat="1" applyFont="1" applyBorder="1" applyAlignment="1">
      <alignment/>
    </xf>
    <xf numFmtId="0" fontId="2" fillId="0" borderId="6" xfId="0" applyFont="1" applyFill="1" applyBorder="1" applyAlignment="1">
      <alignment horizontal="right"/>
    </xf>
    <xf numFmtId="42" fontId="2" fillId="0" borderId="6" xfId="17" applyNumberFormat="1" applyFont="1" applyBorder="1" applyAlignment="1">
      <alignment/>
    </xf>
    <xf numFmtId="166" fontId="2" fillId="0" borderId="6" xfId="17" applyNumberFormat="1" applyFont="1" applyFill="1" applyBorder="1" applyAlignment="1">
      <alignment horizontal="right"/>
    </xf>
    <xf numFmtId="166" fontId="3" fillId="0" borderId="6" xfId="17" applyNumberFormat="1" applyFont="1" applyFill="1" applyBorder="1" applyAlignment="1">
      <alignment horizontal="right"/>
    </xf>
    <xf numFmtId="165" fontId="3" fillId="0" borderId="9" xfId="17" applyNumberFormat="1" applyFont="1" applyFill="1" applyBorder="1" applyAlignment="1">
      <alignment/>
    </xf>
    <xf numFmtId="166" fontId="3" fillId="0" borderId="9" xfId="17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 quotePrefix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6" fontId="3" fillId="0" borderId="9" xfId="0" applyNumberFormat="1" applyFont="1" applyFill="1" applyBorder="1" applyAlignment="1">
      <alignment/>
    </xf>
    <xf numFmtId="166" fontId="4" fillId="0" borderId="3" xfId="17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5" xfId="0" applyNumberFormat="1" applyFont="1" applyFill="1" applyBorder="1" applyAlignment="1">
      <alignment/>
    </xf>
    <xf numFmtId="166" fontId="3" fillId="0" borderId="6" xfId="0" applyNumberFormat="1" applyFont="1" applyBorder="1" applyAlignment="1">
      <alignment/>
    </xf>
    <xf numFmtId="166" fontId="3" fillId="0" borderId="5" xfId="17" applyNumberFormat="1" applyFont="1" applyFill="1" applyBorder="1" applyAlignment="1">
      <alignment/>
    </xf>
    <xf numFmtId="166" fontId="3" fillId="0" borderId="7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3</xdr:row>
      <xdr:rowOff>19050</xdr:rowOff>
    </xdr:from>
    <xdr:to>
      <xdr:col>0</xdr:col>
      <xdr:colOff>1238250</xdr:colOff>
      <xdr:row>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123950" y="6572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1123950</xdr:colOff>
      <xdr:row>4</xdr:row>
      <xdr:rowOff>19050</xdr:rowOff>
    </xdr:from>
    <xdr:to>
      <xdr:col>0</xdr:col>
      <xdr:colOff>1238250</xdr:colOff>
      <xdr:row>4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123950" y="8191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1123950</xdr:colOff>
      <xdr:row>5</xdr:row>
      <xdr:rowOff>19050</xdr:rowOff>
    </xdr:from>
    <xdr:to>
      <xdr:col>0</xdr:col>
      <xdr:colOff>1238250</xdr:colOff>
      <xdr:row>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123950" y="9810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1123950</xdr:colOff>
      <xdr:row>6</xdr:row>
      <xdr:rowOff>19050</xdr:rowOff>
    </xdr:from>
    <xdr:to>
      <xdr:col>0</xdr:col>
      <xdr:colOff>1238250</xdr:colOff>
      <xdr:row>6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123950" y="11430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8.00390625" style="0" customWidth="1"/>
    <col min="2" max="5" width="0" style="0" hidden="1" customWidth="1"/>
    <col min="6" max="6" width="15.421875" style="0" hidden="1" customWidth="1"/>
    <col min="7" max="7" width="16.28125" style="0" customWidth="1"/>
    <col min="8" max="8" width="17.421875" style="0" customWidth="1"/>
    <col min="9" max="9" width="15.57421875" style="0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2"/>
      <c r="C3" s="2"/>
      <c r="D3" s="2"/>
      <c r="E3" s="2"/>
      <c r="F3" s="2"/>
      <c r="G3" s="2"/>
      <c r="H3" s="2"/>
      <c r="I3" s="3"/>
    </row>
    <row r="4" spans="1:9" ht="12.75">
      <c r="A4" s="4" t="s">
        <v>2</v>
      </c>
      <c r="B4" s="3"/>
      <c r="C4" s="3"/>
      <c r="D4" s="2"/>
      <c r="E4" s="5"/>
      <c r="F4" s="3"/>
      <c r="G4" s="3"/>
      <c r="H4" s="2"/>
      <c r="I4" s="3"/>
    </row>
    <row r="5" spans="1:9" ht="12.75">
      <c r="A5" s="4" t="s">
        <v>3</v>
      </c>
      <c r="B5" s="3"/>
      <c r="C5" s="3"/>
      <c r="D5" s="2"/>
      <c r="E5" s="5"/>
      <c r="F5" s="3"/>
      <c r="G5" s="3"/>
      <c r="H5" s="2"/>
      <c r="I5" s="3"/>
    </row>
    <row r="6" spans="1:9" ht="12.75">
      <c r="A6" s="6" t="s">
        <v>4</v>
      </c>
      <c r="B6" s="3"/>
      <c r="C6" s="3"/>
      <c r="D6" s="2"/>
      <c r="E6" s="5"/>
      <c r="F6" s="7"/>
      <c r="G6" s="7"/>
      <c r="H6" s="2"/>
      <c r="I6" s="3"/>
    </row>
    <row r="7" spans="1:9" ht="12.75">
      <c r="A7" s="6" t="s">
        <v>5</v>
      </c>
      <c r="B7" s="3"/>
      <c r="C7" s="3"/>
      <c r="D7" s="2"/>
      <c r="E7" s="5"/>
      <c r="F7" s="7"/>
      <c r="G7" s="7"/>
      <c r="H7" s="2"/>
      <c r="I7" s="3"/>
    </row>
    <row r="8" spans="1:9" ht="12.75">
      <c r="A8" s="2"/>
      <c r="B8" s="3"/>
      <c r="C8" s="3"/>
      <c r="D8" s="2"/>
      <c r="E8" s="7"/>
      <c r="F8" s="7"/>
      <c r="G8" s="7"/>
      <c r="H8" s="2"/>
      <c r="I8" s="3"/>
    </row>
    <row r="9" spans="1:9" ht="12.75">
      <c r="A9" s="2"/>
      <c r="B9" s="3"/>
      <c r="C9" s="7"/>
      <c r="D9" s="2"/>
      <c r="E9" s="2"/>
      <c r="F9" s="2"/>
      <c r="G9" s="2"/>
      <c r="H9" s="2"/>
      <c r="I9" s="3"/>
    </row>
    <row r="10" spans="1:9" ht="15.75">
      <c r="A10" s="8" t="s">
        <v>6</v>
      </c>
      <c r="B10" s="2"/>
      <c r="C10" s="2"/>
      <c r="D10" s="2"/>
      <c r="E10" s="2"/>
      <c r="F10" s="2"/>
      <c r="G10" s="2"/>
      <c r="H10" s="2"/>
      <c r="I10" s="2"/>
    </row>
    <row r="11" spans="1:9" ht="15.75">
      <c r="A11" s="8"/>
      <c r="B11" s="2"/>
      <c r="C11" s="2"/>
      <c r="D11" s="2"/>
      <c r="E11" s="2"/>
      <c r="F11" s="2"/>
      <c r="G11" s="2"/>
      <c r="H11" s="2"/>
      <c r="I11" s="2"/>
    </row>
    <row r="12" spans="2:9" ht="12.75">
      <c r="B12" s="9">
        <v>2002</v>
      </c>
      <c r="C12" s="10"/>
      <c r="D12" s="11"/>
      <c r="E12" s="12"/>
      <c r="F12" s="13"/>
      <c r="G12" s="9" t="s">
        <v>7</v>
      </c>
      <c r="H12" s="14"/>
      <c r="I12" s="10"/>
    </row>
    <row r="13" spans="2:9" ht="12.75">
      <c r="B13" s="15" t="s">
        <v>8</v>
      </c>
      <c r="C13" s="16" t="s">
        <v>9</v>
      </c>
      <c r="D13" s="16"/>
      <c r="E13" s="17" t="s">
        <v>10</v>
      </c>
      <c r="F13" s="17"/>
      <c r="G13" s="17" t="s">
        <v>11</v>
      </c>
      <c r="H13" s="18" t="s">
        <v>12</v>
      </c>
      <c r="I13" s="19" t="s">
        <v>13</v>
      </c>
    </row>
    <row r="14" spans="1:9" ht="14.25">
      <c r="A14" s="20"/>
      <c r="B14" s="21" t="s">
        <v>14</v>
      </c>
      <c r="C14" s="22" t="s">
        <v>15</v>
      </c>
      <c r="D14" s="16"/>
      <c r="E14" s="23" t="s">
        <v>16</v>
      </c>
      <c r="F14" s="23"/>
      <c r="G14" s="23" t="s">
        <v>14</v>
      </c>
      <c r="H14" s="24" t="s">
        <v>15</v>
      </c>
      <c r="I14" s="25" t="s">
        <v>17</v>
      </c>
    </row>
    <row r="15" spans="1:9" ht="12.75">
      <c r="A15" s="26" t="s">
        <v>18</v>
      </c>
      <c r="B15" s="27">
        <f>SUM(B16:B19)</f>
        <v>0</v>
      </c>
      <c r="C15" s="27">
        <f>SUM(C16:C19)</f>
        <v>0</v>
      </c>
      <c r="D15" s="28"/>
      <c r="E15" s="29">
        <f>SUM(E16:E19)</f>
        <v>194011</v>
      </c>
      <c r="F15" s="29"/>
      <c r="G15" s="29">
        <f>SUM(G16:G19)</f>
        <v>116764</v>
      </c>
      <c r="H15" s="29">
        <f>SUM(H16:H19)</f>
        <v>0</v>
      </c>
      <c r="I15" s="29">
        <f>SUM(I16:I19)</f>
        <v>0</v>
      </c>
    </row>
    <row r="16" spans="1:9" ht="12.75">
      <c r="A16" s="30" t="s">
        <v>19</v>
      </c>
      <c r="B16" s="31">
        <f>+B28</f>
        <v>0</v>
      </c>
      <c r="C16" s="31">
        <f>+C28</f>
        <v>0</v>
      </c>
      <c r="D16" s="16"/>
      <c r="E16" s="32">
        <f>+E28</f>
        <v>116896</v>
      </c>
      <c r="F16" s="32"/>
      <c r="G16" s="32">
        <f>+G28</f>
        <v>69846</v>
      </c>
      <c r="H16" s="32">
        <f>+H28</f>
        <v>0</v>
      </c>
      <c r="I16" s="32">
        <f>+I28</f>
        <v>0</v>
      </c>
    </row>
    <row r="17" spans="1:9" ht="12.75">
      <c r="A17" s="30" t="s">
        <v>20</v>
      </c>
      <c r="B17" s="33">
        <f>+B50</f>
        <v>0</v>
      </c>
      <c r="C17" s="33">
        <f>+C50</f>
        <v>0</v>
      </c>
      <c r="D17" s="30"/>
      <c r="E17" s="34">
        <f>+E50</f>
        <v>25640</v>
      </c>
      <c r="F17" s="34"/>
      <c r="G17" s="34">
        <f>+G50</f>
        <v>0</v>
      </c>
      <c r="H17" s="34">
        <f>+H50</f>
        <v>0</v>
      </c>
      <c r="I17" s="34">
        <f>+I50</f>
        <v>0</v>
      </c>
    </row>
    <row r="18" spans="1:9" ht="12.75">
      <c r="A18" s="30" t="s">
        <v>21</v>
      </c>
      <c r="B18" s="33">
        <f>+B55</f>
        <v>0</v>
      </c>
      <c r="C18" s="33">
        <f>+C55</f>
        <v>0</v>
      </c>
      <c r="D18" s="30"/>
      <c r="E18" s="34">
        <f>+E55</f>
        <v>48418</v>
      </c>
      <c r="F18" s="34"/>
      <c r="G18" s="34">
        <f>+G55</f>
        <v>46918</v>
      </c>
      <c r="H18" s="34">
        <f>+H55</f>
        <v>0</v>
      </c>
      <c r="I18" s="34">
        <f>+I55</f>
        <v>0</v>
      </c>
    </row>
    <row r="19" spans="1:9" ht="12.75">
      <c r="A19" s="30" t="s">
        <v>22</v>
      </c>
      <c r="B19" s="33">
        <f>+B65</f>
        <v>0</v>
      </c>
      <c r="C19" s="33">
        <f>+C65</f>
        <v>0</v>
      </c>
      <c r="D19" s="30"/>
      <c r="E19" s="34">
        <f>+E65</f>
        <v>3057</v>
      </c>
      <c r="F19" s="34"/>
      <c r="G19" s="34">
        <f>+G65</f>
        <v>0</v>
      </c>
      <c r="H19" s="34">
        <f>+H65</f>
        <v>0</v>
      </c>
      <c r="I19" s="34">
        <f>+I65</f>
        <v>0</v>
      </c>
    </row>
    <row r="20" spans="1:9" ht="12.75">
      <c r="A20" s="30"/>
      <c r="B20" s="33"/>
      <c r="C20" s="33"/>
      <c r="D20" s="30"/>
      <c r="E20" s="34"/>
      <c r="F20" s="34"/>
      <c r="G20" s="34"/>
      <c r="H20" s="34"/>
      <c r="I20" s="34"/>
    </row>
    <row r="21" spans="1:9" ht="12.75">
      <c r="A21" s="35" t="s">
        <v>23</v>
      </c>
      <c r="B21" s="36">
        <f>SUM(B22:B23)</f>
        <v>0</v>
      </c>
      <c r="C21" s="36">
        <f>SUM(C22:C23)</f>
        <v>0</v>
      </c>
      <c r="D21" s="37"/>
      <c r="E21" s="38">
        <f>SUM(E22:E23)</f>
        <v>30519</v>
      </c>
      <c r="F21" s="38"/>
      <c r="G21" s="38">
        <f>SUM(G22:G23)</f>
        <v>15260</v>
      </c>
      <c r="H21" s="38">
        <f>SUM(H22:H23)</f>
        <v>0</v>
      </c>
      <c r="I21" s="38">
        <f>SUM(I22:I23)</f>
        <v>0</v>
      </c>
    </row>
    <row r="22" spans="1:9" ht="12.75">
      <c r="A22" s="39" t="s">
        <v>19</v>
      </c>
      <c r="B22" s="33">
        <f>+B43</f>
        <v>0</v>
      </c>
      <c r="C22" s="33">
        <f>+C43</f>
        <v>0</v>
      </c>
      <c r="D22" s="30"/>
      <c r="E22" s="34">
        <f>+E43</f>
        <v>30519</v>
      </c>
      <c r="F22" s="34"/>
      <c r="G22" s="34">
        <f>+G43</f>
        <v>15260</v>
      </c>
      <c r="H22" s="34">
        <f>+H43</f>
        <v>0</v>
      </c>
      <c r="I22" s="34">
        <f>+I43</f>
        <v>0</v>
      </c>
    </row>
    <row r="23" spans="1:9" ht="12.75">
      <c r="A23" s="40" t="s">
        <v>22</v>
      </c>
      <c r="B23" s="33">
        <f>+B68</f>
        <v>0</v>
      </c>
      <c r="C23" s="33">
        <f>+C68</f>
        <v>0</v>
      </c>
      <c r="D23" s="30"/>
      <c r="E23" s="34">
        <f>+E68</f>
        <v>0</v>
      </c>
      <c r="F23" s="34"/>
      <c r="G23" s="34">
        <f>+G68</f>
        <v>0</v>
      </c>
      <c r="H23" s="34">
        <f>+H68</f>
        <v>0</v>
      </c>
      <c r="I23" s="34">
        <f>+I68</f>
        <v>0</v>
      </c>
    </row>
    <row r="24" spans="1:9" ht="15.75">
      <c r="A24" s="41" t="s">
        <v>24</v>
      </c>
      <c r="B24" s="42">
        <f>+B15+B21</f>
        <v>0</v>
      </c>
      <c r="C24" s="42">
        <f>+C15+C21</f>
        <v>0</v>
      </c>
      <c r="D24" s="43"/>
      <c r="E24" s="42">
        <f>+E15+E21</f>
        <v>224530</v>
      </c>
      <c r="F24" s="42"/>
      <c r="G24" s="42">
        <f>+G15+G21</f>
        <v>132024</v>
      </c>
      <c r="H24" s="42">
        <f>+H15+H21</f>
        <v>0</v>
      </c>
      <c r="I24" s="42">
        <f>+I15+I21</f>
        <v>0</v>
      </c>
    </row>
    <row r="25" spans="1:9" ht="12.75">
      <c r="A25" s="44"/>
      <c r="B25" s="45"/>
      <c r="C25" s="45"/>
      <c r="D25" s="44"/>
      <c r="E25" s="45"/>
      <c r="F25" s="45"/>
      <c r="G25" s="45"/>
      <c r="H25" s="45"/>
      <c r="I25" s="45"/>
    </row>
    <row r="26" spans="1:9" ht="12.75">
      <c r="A26" s="44"/>
      <c r="B26" s="45"/>
      <c r="C26" s="45"/>
      <c r="D26" s="44"/>
      <c r="E26" s="45"/>
      <c r="F26" s="45"/>
      <c r="G26" s="45"/>
      <c r="H26" s="45"/>
      <c r="I26" s="45"/>
    </row>
    <row r="27" spans="1:9" ht="14.25">
      <c r="A27" s="46" t="s">
        <v>25</v>
      </c>
      <c r="B27" s="47">
        <f>+B28+B43+B50+B55+B65+B68</f>
        <v>0</v>
      </c>
      <c r="C27" s="47">
        <f>+C28+C43+C50+C55+C65+C68</f>
        <v>0</v>
      </c>
      <c r="D27" s="48"/>
      <c r="E27" s="49">
        <f>+E28+E43+E50+E55+E65+E68</f>
        <v>224530</v>
      </c>
      <c r="F27" s="49"/>
      <c r="G27" s="49">
        <f>+G28+G43+G50+G55+G65+G68</f>
        <v>132024</v>
      </c>
      <c r="H27" s="49">
        <f>+H28+H43+H50+H55+H65+H68</f>
        <v>0</v>
      </c>
      <c r="I27" s="49">
        <f>+I28+I43+I50+I55+I65+I68</f>
        <v>0</v>
      </c>
    </row>
    <row r="28" spans="1:9" ht="12.75">
      <c r="A28" s="50" t="s">
        <v>26</v>
      </c>
      <c r="B28" s="51">
        <f>SUM(B29:B41)</f>
        <v>0</v>
      </c>
      <c r="C28" s="51">
        <f>SUM(C29:C41)</f>
        <v>0</v>
      </c>
      <c r="D28" s="52"/>
      <c r="E28" s="53">
        <f>SUM(E29:E41)</f>
        <v>116896</v>
      </c>
      <c r="F28" s="53"/>
      <c r="G28" s="53">
        <f>SUM(G29:G41)</f>
        <v>69846</v>
      </c>
      <c r="H28" s="53">
        <f>SUM(H29:H41)</f>
        <v>0</v>
      </c>
      <c r="I28" s="53">
        <f>SUM(I29:I41)</f>
        <v>0</v>
      </c>
    </row>
    <row r="29" spans="1:9" ht="12.75">
      <c r="A29" s="39" t="s">
        <v>27</v>
      </c>
      <c r="B29" s="54" t="s">
        <v>28</v>
      </c>
      <c r="C29" s="54" t="s">
        <v>29</v>
      </c>
      <c r="D29" s="3"/>
      <c r="E29" s="55" t="s">
        <v>28</v>
      </c>
      <c r="F29" s="55"/>
      <c r="G29" s="55" t="s">
        <v>28</v>
      </c>
      <c r="H29" s="56" t="s">
        <v>29</v>
      </c>
      <c r="I29" s="56" t="s">
        <v>29</v>
      </c>
    </row>
    <row r="30" spans="1:9" ht="12.75">
      <c r="A30" s="39" t="s">
        <v>30</v>
      </c>
      <c r="B30" s="54" t="s">
        <v>28</v>
      </c>
      <c r="C30" s="54" t="s">
        <v>29</v>
      </c>
      <c r="D30" s="3"/>
      <c r="E30" s="55" t="s">
        <v>28</v>
      </c>
      <c r="F30" s="55"/>
      <c r="G30" s="55" t="s">
        <v>28</v>
      </c>
      <c r="H30" s="56" t="s">
        <v>29</v>
      </c>
      <c r="I30" s="56" t="s">
        <v>29</v>
      </c>
    </row>
    <row r="31" spans="1:9" ht="12.75">
      <c r="A31" s="30" t="s">
        <v>31</v>
      </c>
      <c r="B31" s="54" t="s">
        <v>28</v>
      </c>
      <c r="C31" s="54" t="s">
        <v>29</v>
      </c>
      <c r="D31" s="57"/>
      <c r="E31" s="55" t="s">
        <v>28</v>
      </c>
      <c r="F31" s="55"/>
      <c r="G31" s="55" t="s">
        <v>28</v>
      </c>
      <c r="H31" s="56" t="s">
        <v>29</v>
      </c>
      <c r="I31" s="56" t="s">
        <v>29</v>
      </c>
    </row>
    <row r="32" spans="1:9" ht="12.75">
      <c r="A32" s="58" t="s">
        <v>32</v>
      </c>
      <c r="B32" s="54" t="s">
        <v>28</v>
      </c>
      <c r="C32" s="54" t="s">
        <v>29</v>
      </c>
      <c r="D32" s="59"/>
      <c r="E32" s="55" t="s">
        <v>28</v>
      </c>
      <c r="F32" s="55"/>
      <c r="G32" s="55" t="s">
        <v>28</v>
      </c>
      <c r="H32" s="56" t="s">
        <v>29</v>
      </c>
      <c r="I32" s="56" t="s">
        <v>29</v>
      </c>
    </row>
    <row r="33" spans="1:9" ht="12.75">
      <c r="A33" s="30" t="s">
        <v>33</v>
      </c>
      <c r="B33" s="54" t="s">
        <v>28</v>
      </c>
      <c r="C33" s="54" t="s">
        <v>29</v>
      </c>
      <c r="D33" s="57"/>
      <c r="E33" s="60" t="s">
        <v>28</v>
      </c>
      <c r="F33" s="60"/>
      <c r="G33" s="60" t="s">
        <v>28</v>
      </c>
      <c r="H33" s="56" t="s">
        <v>29</v>
      </c>
      <c r="I33" s="56" t="s">
        <v>29</v>
      </c>
    </row>
    <row r="34" spans="1:9" ht="12.75">
      <c r="A34" s="30" t="s">
        <v>34</v>
      </c>
      <c r="B34" s="33">
        <v>0</v>
      </c>
      <c r="C34" s="33">
        <v>0</v>
      </c>
      <c r="D34" s="61"/>
      <c r="E34" s="59">
        <v>13417</v>
      </c>
      <c r="F34" s="59"/>
      <c r="G34" s="59">
        <v>6708</v>
      </c>
      <c r="H34" s="62">
        <v>0</v>
      </c>
      <c r="I34" s="62">
        <v>0</v>
      </c>
    </row>
    <row r="35" spans="1:9" ht="12.75">
      <c r="A35" s="30" t="s">
        <v>35</v>
      </c>
      <c r="B35" s="33">
        <v>0</v>
      </c>
      <c r="C35" s="33">
        <v>0</v>
      </c>
      <c r="D35" s="61"/>
      <c r="E35" s="59">
        <v>2207</v>
      </c>
      <c r="F35" s="59"/>
      <c r="G35" s="59">
        <v>1104</v>
      </c>
      <c r="H35" s="62">
        <v>0</v>
      </c>
      <c r="I35" s="62">
        <v>0</v>
      </c>
    </row>
    <row r="36" spans="1:9" ht="12.75">
      <c r="A36" s="30" t="s">
        <v>36</v>
      </c>
      <c r="B36" s="33">
        <v>0</v>
      </c>
      <c r="C36" s="33">
        <v>0</v>
      </c>
      <c r="D36" s="57"/>
      <c r="E36" s="59">
        <v>7612</v>
      </c>
      <c r="F36" s="59"/>
      <c r="G36" s="59">
        <v>0</v>
      </c>
      <c r="H36" s="62">
        <v>0</v>
      </c>
      <c r="I36" s="62">
        <v>0</v>
      </c>
    </row>
    <row r="37" spans="1:9" ht="12.75">
      <c r="A37" s="30" t="s">
        <v>37</v>
      </c>
      <c r="B37" s="33">
        <v>0</v>
      </c>
      <c r="C37" s="33">
        <v>0</v>
      </c>
      <c r="D37" s="57"/>
      <c r="E37" s="59">
        <v>11000</v>
      </c>
      <c r="F37" s="59"/>
      <c r="G37" s="59">
        <v>0</v>
      </c>
      <c r="H37" s="62">
        <v>0</v>
      </c>
      <c r="I37" s="62">
        <v>0</v>
      </c>
    </row>
    <row r="38" spans="1:9" ht="12.75">
      <c r="A38" s="30" t="s">
        <v>38</v>
      </c>
      <c r="B38" s="33">
        <v>0</v>
      </c>
      <c r="C38" s="33">
        <v>0</v>
      </c>
      <c r="D38" s="57"/>
      <c r="E38" s="59">
        <v>30945</v>
      </c>
      <c r="F38" s="59"/>
      <c r="G38" s="59">
        <v>15473</v>
      </c>
      <c r="H38" s="62">
        <v>0</v>
      </c>
      <c r="I38" s="62">
        <v>0</v>
      </c>
    </row>
    <row r="39" spans="1:9" ht="12.75">
      <c r="A39" s="30" t="s">
        <v>39</v>
      </c>
      <c r="B39" s="33">
        <v>0</v>
      </c>
      <c r="C39" s="33">
        <v>0</v>
      </c>
      <c r="D39" s="30"/>
      <c r="E39" s="59">
        <v>44377</v>
      </c>
      <c r="F39" s="59"/>
      <c r="G39" s="59">
        <v>44377</v>
      </c>
      <c r="H39" s="62">
        <v>0</v>
      </c>
      <c r="I39" s="62">
        <v>0</v>
      </c>
    </row>
    <row r="40" spans="1:9" ht="12.75">
      <c r="A40" s="30" t="s">
        <v>40</v>
      </c>
      <c r="B40" s="33">
        <v>0</v>
      </c>
      <c r="C40" s="33">
        <v>0</v>
      </c>
      <c r="D40" s="57"/>
      <c r="E40" s="59">
        <v>2184</v>
      </c>
      <c r="F40" s="59"/>
      <c r="G40" s="59">
        <v>2184</v>
      </c>
      <c r="H40" s="62">
        <v>0</v>
      </c>
      <c r="I40" s="62">
        <v>0</v>
      </c>
    </row>
    <row r="41" spans="1:9" ht="12.75">
      <c r="A41" s="30" t="s">
        <v>41</v>
      </c>
      <c r="B41" s="33">
        <v>0</v>
      </c>
      <c r="C41" s="33">
        <v>0</v>
      </c>
      <c r="D41" s="57"/>
      <c r="E41" s="59">
        <v>5154</v>
      </c>
      <c r="F41" s="59"/>
      <c r="G41" s="59">
        <v>0</v>
      </c>
      <c r="H41" s="62">
        <v>0</v>
      </c>
      <c r="I41" s="62">
        <v>0</v>
      </c>
    </row>
    <row r="42" spans="1:9" ht="12.75">
      <c r="A42" s="39"/>
      <c r="B42" s="62"/>
      <c r="C42" s="62"/>
      <c r="D42" s="57"/>
      <c r="E42" s="59"/>
      <c r="F42" s="59"/>
      <c r="G42" s="59"/>
      <c r="H42" s="59"/>
      <c r="I42" s="59"/>
    </row>
    <row r="43" spans="1:9" ht="12.75">
      <c r="A43" s="63" t="s">
        <v>42</v>
      </c>
      <c r="B43" s="64">
        <f>SUM(B44:B48)</f>
        <v>0</v>
      </c>
      <c r="C43" s="65">
        <f>SUM(C44:C48)</f>
        <v>0</v>
      </c>
      <c r="D43" s="66"/>
      <c r="E43" s="67">
        <f>SUM(E44:E48)</f>
        <v>30519</v>
      </c>
      <c r="F43" s="67"/>
      <c r="G43" s="67">
        <f>SUM(G44:G48)</f>
        <v>15260</v>
      </c>
      <c r="H43" s="67">
        <f>SUM(H44:H48)</f>
        <v>0</v>
      </c>
      <c r="I43" s="67">
        <f>SUM(I44:I48)</f>
        <v>0</v>
      </c>
    </row>
    <row r="44" spans="1:9" ht="12.75">
      <c r="A44" s="30" t="s">
        <v>43</v>
      </c>
      <c r="B44" s="54" t="s">
        <v>28</v>
      </c>
      <c r="C44" s="54" t="s">
        <v>29</v>
      </c>
      <c r="D44" s="57"/>
      <c r="E44" s="60" t="s">
        <v>28</v>
      </c>
      <c r="F44" s="60"/>
      <c r="G44" s="60" t="s">
        <v>28</v>
      </c>
      <c r="H44" s="56" t="s">
        <v>29</v>
      </c>
      <c r="I44" s="56" t="s">
        <v>29</v>
      </c>
    </row>
    <row r="45" spans="1:9" ht="12.75">
      <c r="A45" s="58" t="s">
        <v>44</v>
      </c>
      <c r="B45" s="54" t="s">
        <v>28</v>
      </c>
      <c r="C45" s="54" t="s">
        <v>29</v>
      </c>
      <c r="D45" s="68"/>
      <c r="E45" s="60" t="s">
        <v>28</v>
      </c>
      <c r="F45" s="60"/>
      <c r="G45" s="60" t="s">
        <v>28</v>
      </c>
      <c r="H45" s="56" t="s">
        <v>29</v>
      </c>
      <c r="I45" s="56" t="s">
        <v>29</v>
      </c>
    </row>
    <row r="46" spans="1:9" ht="12.75">
      <c r="A46" s="30" t="s">
        <v>45</v>
      </c>
      <c r="B46" s="33">
        <v>0</v>
      </c>
      <c r="C46" s="33">
        <v>0</v>
      </c>
      <c r="D46" s="57"/>
      <c r="E46" s="59">
        <v>10428</v>
      </c>
      <c r="F46" s="59"/>
      <c r="G46" s="59">
        <v>5214</v>
      </c>
      <c r="H46" s="62">
        <v>0</v>
      </c>
      <c r="I46" s="62">
        <v>0</v>
      </c>
    </row>
    <row r="47" spans="1:9" ht="12.75">
      <c r="A47" s="30" t="s">
        <v>46</v>
      </c>
      <c r="B47" s="33">
        <v>0</v>
      </c>
      <c r="C47" s="33">
        <v>0</v>
      </c>
      <c r="D47" s="30"/>
      <c r="E47" s="59">
        <v>6419</v>
      </c>
      <c r="F47" s="59"/>
      <c r="G47" s="59">
        <v>3210</v>
      </c>
      <c r="H47" s="62">
        <v>0</v>
      </c>
      <c r="I47" s="62">
        <v>0</v>
      </c>
    </row>
    <row r="48" spans="1:9" ht="12.75">
      <c r="A48" s="30" t="s">
        <v>47</v>
      </c>
      <c r="B48" s="33">
        <v>0</v>
      </c>
      <c r="C48" s="33">
        <v>0</v>
      </c>
      <c r="D48" s="30"/>
      <c r="E48" s="59">
        <v>13672</v>
      </c>
      <c r="F48" s="59"/>
      <c r="G48" s="59">
        <v>6836</v>
      </c>
      <c r="H48" s="62">
        <v>0</v>
      </c>
      <c r="I48" s="62">
        <v>0</v>
      </c>
    </row>
    <row r="49" spans="1:9" ht="12.75">
      <c r="A49" s="61"/>
      <c r="B49" s="67"/>
      <c r="C49" s="67"/>
      <c r="D49" s="67"/>
      <c r="E49" s="67"/>
      <c r="F49" s="67"/>
      <c r="G49" s="67"/>
      <c r="H49" s="67"/>
      <c r="I49" s="67"/>
    </row>
    <row r="50" spans="1:9" ht="12.75">
      <c r="A50" s="35" t="s">
        <v>48</v>
      </c>
      <c r="B50" s="64">
        <f>SUM(B51:B53)</f>
        <v>0</v>
      </c>
      <c r="C50" s="65">
        <f>SUM(C51:C53)</f>
        <v>0</v>
      </c>
      <c r="D50" s="69"/>
      <c r="E50" s="70">
        <f>SUM(E51:E53)</f>
        <v>25640</v>
      </c>
      <c r="F50" s="70"/>
      <c r="G50" s="70">
        <f>SUM(G51:G53)</f>
        <v>0</v>
      </c>
      <c r="H50" s="70">
        <f>SUM(H51:H53)</f>
        <v>0</v>
      </c>
      <c r="I50" s="70">
        <f>SUM(I51:I53)</f>
        <v>0</v>
      </c>
    </row>
    <row r="51" spans="1:9" ht="12.75">
      <c r="A51" s="58" t="s">
        <v>49</v>
      </c>
      <c r="B51" s="33">
        <v>0</v>
      </c>
      <c r="C51" s="33">
        <v>0</v>
      </c>
      <c r="D51" s="57"/>
      <c r="E51" s="59">
        <v>25100</v>
      </c>
      <c r="F51" s="59"/>
      <c r="G51" s="59">
        <v>0</v>
      </c>
      <c r="H51" s="62">
        <v>0</v>
      </c>
      <c r="I51" s="62">
        <v>0</v>
      </c>
    </row>
    <row r="52" spans="1:9" ht="12.75">
      <c r="A52" s="58" t="s">
        <v>50</v>
      </c>
      <c r="B52" s="33">
        <v>0</v>
      </c>
      <c r="C52" s="33">
        <v>0</v>
      </c>
      <c r="D52" s="57"/>
      <c r="E52" s="33">
        <v>0</v>
      </c>
      <c r="F52" s="33"/>
      <c r="G52" s="33">
        <v>0</v>
      </c>
      <c r="H52" s="62">
        <v>0</v>
      </c>
      <c r="I52" s="62">
        <v>0</v>
      </c>
    </row>
    <row r="53" spans="1:9" ht="12.75">
      <c r="A53" s="58" t="s">
        <v>51</v>
      </c>
      <c r="B53" s="33">
        <v>0</v>
      </c>
      <c r="C53" s="33">
        <v>0</v>
      </c>
      <c r="D53" s="59"/>
      <c r="E53" s="59">
        <v>540</v>
      </c>
      <c r="F53" s="59"/>
      <c r="G53" s="59">
        <v>0</v>
      </c>
      <c r="H53" s="59">
        <f>SUBTOTAL(9,H54:H70)</f>
        <v>0</v>
      </c>
      <c r="I53" s="59">
        <f>SUBTOTAL(9,I54:I70)</f>
        <v>0</v>
      </c>
    </row>
    <row r="54" spans="1:9" ht="12.75">
      <c r="A54" s="58"/>
      <c r="B54" s="62"/>
      <c r="C54" s="62"/>
      <c r="D54" s="57"/>
      <c r="E54" s="71"/>
      <c r="F54" s="71"/>
      <c r="G54" s="71"/>
      <c r="H54" s="57"/>
      <c r="I54" s="57"/>
    </row>
    <row r="55" spans="1:9" ht="12.75">
      <c r="A55" s="37" t="s">
        <v>52</v>
      </c>
      <c r="B55" s="64">
        <f>SUM(B56:B63)</f>
        <v>0</v>
      </c>
      <c r="C55" s="65">
        <f>SUM(C56:C63)</f>
        <v>0</v>
      </c>
      <c r="D55" s="69"/>
      <c r="E55" s="38">
        <f>SUM(E56:E63)</f>
        <v>48418</v>
      </c>
      <c r="F55" s="38"/>
      <c r="G55" s="38">
        <f>SUM(G56:G63)</f>
        <v>46918</v>
      </c>
      <c r="H55" s="38">
        <f>SUM(H56:H63)</f>
        <v>0</v>
      </c>
      <c r="I55" s="38">
        <f>SUM(I56:I63)</f>
        <v>0</v>
      </c>
    </row>
    <row r="56" spans="1:9" ht="12.75">
      <c r="A56" s="30" t="s">
        <v>53</v>
      </c>
      <c r="B56" s="33">
        <v>0</v>
      </c>
      <c r="C56" s="33">
        <v>0</v>
      </c>
      <c r="D56" s="57"/>
      <c r="E56" s="34">
        <v>10000</v>
      </c>
      <c r="F56" s="34"/>
      <c r="G56" s="34">
        <v>10000</v>
      </c>
      <c r="H56" s="34">
        <f aca="true" t="shared" si="0" ref="H56:I63">SUM(H57:H64)</f>
        <v>0</v>
      </c>
      <c r="I56" s="34">
        <f t="shared" si="0"/>
        <v>0</v>
      </c>
    </row>
    <row r="57" spans="1:9" ht="12.75">
      <c r="A57" s="30" t="s">
        <v>54</v>
      </c>
      <c r="B57" s="33">
        <v>0</v>
      </c>
      <c r="C57" s="33">
        <v>0</v>
      </c>
      <c r="D57" s="57"/>
      <c r="E57" s="34">
        <v>10918</v>
      </c>
      <c r="F57" s="34"/>
      <c r="G57" s="34">
        <v>10918</v>
      </c>
      <c r="H57" s="34">
        <f t="shared" si="0"/>
        <v>0</v>
      </c>
      <c r="I57" s="34">
        <f t="shared" si="0"/>
        <v>0</v>
      </c>
    </row>
    <row r="58" spans="1:9" ht="12.75">
      <c r="A58" s="30" t="s">
        <v>55</v>
      </c>
      <c r="B58" s="33">
        <v>0</v>
      </c>
      <c r="C58" s="33">
        <v>0</v>
      </c>
      <c r="D58" s="57"/>
      <c r="E58" s="34">
        <v>4000</v>
      </c>
      <c r="F58" s="34"/>
      <c r="G58" s="34">
        <v>4000</v>
      </c>
      <c r="H58" s="34">
        <f t="shared" si="0"/>
        <v>0</v>
      </c>
      <c r="I58" s="34">
        <f t="shared" si="0"/>
        <v>0</v>
      </c>
    </row>
    <row r="59" spans="1:9" ht="12.75">
      <c r="A59" s="30" t="s">
        <v>56</v>
      </c>
      <c r="B59" s="33">
        <v>0</v>
      </c>
      <c r="C59" s="33">
        <v>0</v>
      </c>
      <c r="D59" s="57"/>
      <c r="E59" s="34">
        <v>5000</v>
      </c>
      <c r="F59" s="34"/>
      <c r="G59" s="34">
        <v>5000</v>
      </c>
      <c r="H59" s="34">
        <f t="shared" si="0"/>
        <v>0</v>
      </c>
      <c r="I59" s="34">
        <f t="shared" si="0"/>
        <v>0</v>
      </c>
    </row>
    <row r="60" spans="1:9" ht="12.75">
      <c r="A60" s="30" t="s">
        <v>57</v>
      </c>
      <c r="B60" s="33">
        <v>0</v>
      </c>
      <c r="C60" s="33">
        <v>0</v>
      </c>
      <c r="D60" s="57"/>
      <c r="E60" s="34">
        <v>3000</v>
      </c>
      <c r="F60" s="34"/>
      <c r="G60" s="34">
        <v>1500</v>
      </c>
      <c r="H60" s="34">
        <f t="shared" si="0"/>
        <v>0</v>
      </c>
      <c r="I60" s="34">
        <f t="shared" si="0"/>
        <v>0</v>
      </c>
    </row>
    <row r="61" spans="1:9" ht="12.75">
      <c r="A61" s="30" t="s">
        <v>58</v>
      </c>
      <c r="B61" s="33">
        <v>0</v>
      </c>
      <c r="C61" s="33">
        <v>0</v>
      </c>
      <c r="D61" s="57"/>
      <c r="E61" s="34">
        <v>5500</v>
      </c>
      <c r="F61" s="34"/>
      <c r="G61" s="34">
        <v>5500</v>
      </c>
      <c r="H61" s="34">
        <f t="shared" si="0"/>
        <v>0</v>
      </c>
      <c r="I61" s="34">
        <f t="shared" si="0"/>
        <v>0</v>
      </c>
    </row>
    <row r="62" spans="1:9" ht="12.75">
      <c r="A62" s="30" t="s">
        <v>59</v>
      </c>
      <c r="B62" s="33">
        <v>0</v>
      </c>
      <c r="C62" s="33">
        <v>0</v>
      </c>
      <c r="D62" s="57"/>
      <c r="E62" s="34">
        <v>7500</v>
      </c>
      <c r="F62" s="34"/>
      <c r="G62" s="34">
        <v>7500</v>
      </c>
      <c r="H62" s="34">
        <f t="shared" si="0"/>
        <v>0</v>
      </c>
      <c r="I62" s="34">
        <f t="shared" si="0"/>
        <v>0</v>
      </c>
    </row>
    <row r="63" spans="1:9" ht="12.75">
      <c r="A63" s="30" t="s">
        <v>60</v>
      </c>
      <c r="B63" s="33">
        <v>0</v>
      </c>
      <c r="C63" s="33">
        <v>0</v>
      </c>
      <c r="D63" s="57"/>
      <c r="E63" s="34">
        <v>2500</v>
      </c>
      <c r="F63" s="34"/>
      <c r="G63" s="34">
        <v>2500</v>
      </c>
      <c r="H63" s="34">
        <f t="shared" si="0"/>
        <v>0</v>
      </c>
      <c r="I63" s="34">
        <f t="shared" si="0"/>
        <v>0</v>
      </c>
    </row>
    <row r="64" spans="1:9" ht="12.75">
      <c r="A64" s="30"/>
      <c r="B64" s="62"/>
      <c r="C64" s="62"/>
      <c r="D64" s="57"/>
      <c r="E64" s="34"/>
      <c r="F64" s="34"/>
      <c r="G64" s="34"/>
      <c r="H64" s="57"/>
      <c r="I64" s="57"/>
    </row>
    <row r="65" spans="1:9" ht="12.75">
      <c r="A65" s="37" t="s">
        <v>61</v>
      </c>
      <c r="B65" s="64">
        <f>SUM(B66)</f>
        <v>0</v>
      </c>
      <c r="C65" s="65">
        <f>SUM(C66)</f>
        <v>0</v>
      </c>
      <c r="D65" s="69"/>
      <c r="E65" s="38">
        <f>SUM(E66)</f>
        <v>3057</v>
      </c>
      <c r="F65" s="38"/>
      <c r="G65" s="38">
        <f>SUM(G66)</f>
        <v>0</v>
      </c>
      <c r="H65" s="38">
        <f>SUM(H66)</f>
        <v>0</v>
      </c>
      <c r="I65" s="38">
        <f>SUM(I66)</f>
        <v>0</v>
      </c>
    </row>
    <row r="66" spans="1:9" ht="12.75">
      <c r="A66" s="30" t="s">
        <v>62</v>
      </c>
      <c r="B66" s="33">
        <v>0</v>
      </c>
      <c r="C66" s="33">
        <v>0</v>
      </c>
      <c r="D66" s="57"/>
      <c r="E66" s="34">
        <v>3057</v>
      </c>
      <c r="F66" s="34"/>
      <c r="G66" s="34">
        <v>0</v>
      </c>
      <c r="H66" s="34">
        <f>SUM(H67:H79)</f>
        <v>0</v>
      </c>
      <c r="I66" s="34">
        <f>SUM(I67:I79)</f>
        <v>0</v>
      </c>
    </row>
    <row r="67" spans="1:9" ht="12.75">
      <c r="A67" s="30"/>
      <c r="B67" s="62"/>
      <c r="C67" s="62"/>
      <c r="D67" s="57"/>
      <c r="E67" s="34"/>
      <c r="F67" s="34"/>
      <c r="G67" s="34"/>
      <c r="H67" s="57"/>
      <c r="I67" s="57"/>
    </row>
    <row r="68" spans="1:9" ht="12.75">
      <c r="A68" s="37" t="s">
        <v>63</v>
      </c>
      <c r="B68" s="64">
        <f>SUM(B69:B70)</f>
        <v>0</v>
      </c>
      <c r="C68" s="65">
        <f>SUM(C69:C70)</f>
        <v>0</v>
      </c>
      <c r="D68" s="69"/>
      <c r="E68" s="64">
        <f>SUM(E69:E70)</f>
        <v>0</v>
      </c>
      <c r="F68" s="64"/>
      <c r="G68" s="64"/>
      <c r="H68" s="38">
        <f>SUM(H69:H70)</f>
        <v>0</v>
      </c>
      <c r="I68" s="38">
        <f>SUM(I69:I70)</f>
        <v>0</v>
      </c>
    </row>
    <row r="69" spans="1:9" ht="12.75">
      <c r="A69" s="30" t="s">
        <v>64</v>
      </c>
      <c r="B69" s="33">
        <v>0</v>
      </c>
      <c r="C69" s="33">
        <v>0</v>
      </c>
      <c r="D69" s="57"/>
      <c r="E69" s="33">
        <v>0</v>
      </c>
      <c r="F69" s="33"/>
      <c r="G69" s="33"/>
      <c r="H69" s="34">
        <f>SUM(H70:H82)</f>
        <v>0</v>
      </c>
      <c r="I69" s="34">
        <f>SUM(I70:I82)</f>
        <v>0</v>
      </c>
    </row>
    <row r="70" spans="1:9" ht="12.75">
      <c r="A70" s="40" t="s">
        <v>65</v>
      </c>
      <c r="B70" s="72">
        <v>0</v>
      </c>
      <c r="C70" s="72">
        <v>0</v>
      </c>
      <c r="D70" s="57"/>
      <c r="E70" s="72">
        <v>0</v>
      </c>
      <c r="F70" s="72"/>
      <c r="G70" s="72"/>
      <c r="H70" s="73">
        <f>SUM(H71:H83)</f>
        <v>0</v>
      </c>
      <c r="I70" s="73">
        <f>SUM(I71:I83)</f>
        <v>0</v>
      </c>
    </row>
    <row r="71" spans="1:9" ht="12.7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2.75">
      <c r="A72" s="75" t="s">
        <v>66</v>
      </c>
      <c r="B72" s="74"/>
      <c r="C72" s="74"/>
      <c r="D72" s="74"/>
      <c r="E72" s="74"/>
      <c r="F72" s="74"/>
      <c r="G72" s="74"/>
      <c r="H72" s="74"/>
      <c r="I72" s="74"/>
    </row>
    <row r="73" spans="1:9" ht="12.75">
      <c r="A73" s="44"/>
      <c r="B73" s="74"/>
      <c r="C73" s="74"/>
      <c r="D73" s="74"/>
      <c r="E73" s="74"/>
      <c r="F73" s="74"/>
      <c r="G73" s="74"/>
      <c r="H73" s="74"/>
      <c r="I73" s="74"/>
    </row>
    <row r="74" spans="1:9" ht="12.75">
      <c r="A74" s="3"/>
      <c r="B74" s="3"/>
      <c r="C74" s="3"/>
      <c r="D74" s="3"/>
      <c r="E74" s="5"/>
      <c r="F74" s="5"/>
      <c r="G74" s="5"/>
      <c r="H74" s="3"/>
      <c r="I74" s="76"/>
    </row>
    <row r="75" spans="1:9" ht="12.75">
      <c r="A75" s="3"/>
      <c r="B75" s="3"/>
      <c r="C75" s="3"/>
      <c r="D75" s="3"/>
      <c r="E75" s="5"/>
      <c r="F75" s="5"/>
      <c r="G75" s="5"/>
      <c r="H75" s="3"/>
      <c r="I75" s="76"/>
    </row>
    <row r="76" spans="1:9" ht="12.75">
      <c r="A76" s="3"/>
      <c r="B76" s="3"/>
      <c r="C76" s="3"/>
      <c r="D76" s="3"/>
      <c r="E76" s="5"/>
      <c r="F76" s="5"/>
      <c r="G76" s="5"/>
      <c r="H76" s="3"/>
      <c r="I76" s="76"/>
    </row>
    <row r="77" spans="1:9" ht="12.75">
      <c r="A77" s="3"/>
      <c r="B77" s="3"/>
      <c r="C77" s="3"/>
      <c r="D77" s="3"/>
      <c r="E77" s="5"/>
      <c r="F77" s="5"/>
      <c r="G77" s="5"/>
      <c r="H77" s="3"/>
      <c r="I77" s="76"/>
    </row>
    <row r="78" spans="1:9" ht="15.75">
      <c r="A78" s="8" t="s">
        <v>67</v>
      </c>
      <c r="B78" s="77"/>
      <c r="C78" s="77"/>
      <c r="D78" s="77"/>
      <c r="E78" s="5"/>
      <c r="F78" s="5"/>
      <c r="G78" s="5"/>
      <c r="H78" s="78"/>
      <c r="I78" s="79"/>
    </row>
    <row r="79" spans="1:9" ht="15.75">
      <c r="A79" s="8"/>
      <c r="B79" s="77"/>
      <c r="C79" s="77"/>
      <c r="D79" s="77"/>
      <c r="E79" s="5"/>
      <c r="F79" s="5"/>
      <c r="G79" s="5"/>
      <c r="H79" s="78"/>
      <c r="I79" s="79"/>
    </row>
    <row r="80" spans="1:9" ht="15.75">
      <c r="A80" s="8"/>
      <c r="B80" s="9">
        <v>2002</v>
      </c>
      <c r="C80" s="10"/>
      <c r="D80" s="11"/>
      <c r="E80" s="12"/>
      <c r="F80" s="13"/>
      <c r="G80" s="9" t="s">
        <v>7</v>
      </c>
      <c r="H80" s="14"/>
      <c r="I80" s="10"/>
    </row>
    <row r="81" spans="1:9" ht="15.75">
      <c r="A81" s="8"/>
      <c r="B81" s="80" t="s">
        <v>8</v>
      </c>
      <c r="C81" s="80" t="s">
        <v>9</v>
      </c>
      <c r="D81" s="18"/>
      <c r="E81" s="17" t="s">
        <v>68</v>
      </c>
      <c r="F81" s="17"/>
      <c r="G81" s="17" t="s">
        <v>68</v>
      </c>
      <c r="H81" s="18" t="s">
        <v>12</v>
      </c>
      <c r="I81" s="19" t="s">
        <v>13</v>
      </c>
    </row>
    <row r="82" spans="1:9" ht="12.75">
      <c r="A82" s="81"/>
      <c r="B82" s="80" t="s">
        <v>14</v>
      </c>
      <c r="C82" s="80" t="s">
        <v>15</v>
      </c>
      <c r="D82" s="18"/>
      <c r="E82" s="23" t="s">
        <v>69</v>
      </c>
      <c r="F82" s="23"/>
      <c r="G82" s="23" t="s">
        <v>69</v>
      </c>
      <c r="H82" s="18" t="s">
        <v>15</v>
      </c>
      <c r="I82" s="19" t="s">
        <v>17</v>
      </c>
    </row>
    <row r="83" spans="1:9" ht="12.75">
      <c r="A83" s="50" t="s">
        <v>70</v>
      </c>
      <c r="B83" s="50"/>
      <c r="C83" s="50"/>
      <c r="D83" s="82"/>
      <c r="E83" s="83"/>
      <c r="F83" s="83"/>
      <c r="G83" s="83"/>
      <c r="H83" s="84"/>
      <c r="I83" s="85"/>
    </row>
    <row r="84" spans="1:9" ht="12.75">
      <c r="A84" s="30" t="s">
        <v>27</v>
      </c>
      <c r="B84" s="62"/>
      <c r="C84" s="62"/>
      <c r="D84" s="81"/>
      <c r="E84" s="62">
        <v>30493</v>
      </c>
      <c r="F84" s="62"/>
      <c r="G84" s="62">
        <v>30493</v>
      </c>
      <c r="H84" s="34">
        <v>0</v>
      </c>
      <c r="I84" s="34">
        <v>0</v>
      </c>
    </row>
    <row r="85" spans="1:9" ht="12.75">
      <c r="A85" s="30" t="s">
        <v>30</v>
      </c>
      <c r="B85" s="30"/>
      <c r="C85" s="30"/>
      <c r="D85" s="81"/>
      <c r="E85" s="62">
        <v>28391</v>
      </c>
      <c r="F85" s="62"/>
      <c r="G85" s="62">
        <v>28391</v>
      </c>
      <c r="H85" s="34">
        <v>0</v>
      </c>
      <c r="I85" s="34">
        <v>0</v>
      </c>
    </row>
    <row r="86" spans="1:9" ht="12.75">
      <c r="A86" s="30" t="s">
        <v>31</v>
      </c>
      <c r="B86" s="30"/>
      <c r="C86" s="30"/>
      <c r="D86" s="81"/>
      <c r="E86" s="62">
        <v>36330</v>
      </c>
      <c r="F86" s="62"/>
      <c r="G86" s="62">
        <v>36330</v>
      </c>
      <c r="H86" s="34">
        <v>0</v>
      </c>
      <c r="I86" s="34">
        <v>0</v>
      </c>
    </row>
    <row r="87" spans="1:9" ht="12.75">
      <c r="A87" s="30" t="s">
        <v>32</v>
      </c>
      <c r="B87" s="33">
        <v>0</v>
      </c>
      <c r="C87" s="33">
        <v>0</v>
      </c>
      <c r="D87" s="81"/>
      <c r="E87" s="62">
        <v>16584</v>
      </c>
      <c r="F87" s="62"/>
      <c r="G87" s="62">
        <v>16584</v>
      </c>
      <c r="H87" s="34">
        <v>0</v>
      </c>
      <c r="I87" s="34">
        <v>0</v>
      </c>
    </row>
    <row r="88" spans="1:9" ht="12.75">
      <c r="A88" s="39" t="s">
        <v>71</v>
      </c>
      <c r="B88" s="33">
        <v>0</v>
      </c>
      <c r="C88" s="33">
        <v>0</v>
      </c>
      <c r="D88" s="86"/>
      <c r="E88" s="62">
        <v>726</v>
      </c>
      <c r="F88" s="62"/>
      <c r="G88" s="62">
        <v>726</v>
      </c>
      <c r="H88" s="34">
        <v>0</v>
      </c>
      <c r="I88" s="34">
        <v>0</v>
      </c>
    </row>
    <row r="89" spans="1:9" ht="12.75">
      <c r="A89" s="30"/>
      <c r="B89" s="62"/>
      <c r="C89" s="62"/>
      <c r="D89" s="81"/>
      <c r="E89" s="62"/>
      <c r="F89" s="62"/>
      <c r="G89" s="62"/>
      <c r="H89" s="62"/>
      <c r="I89" s="62"/>
    </row>
    <row r="90" spans="1:9" ht="12.75">
      <c r="A90" s="37" t="s">
        <v>72</v>
      </c>
      <c r="B90" s="30"/>
      <c r="C90" s="30"/>
      <c r="D90" s="81"/>
      <c r="E90" s="62"/>
      <c r="F90" s="62"/>
      <c r="G90" s="62"/>
      <c r="H90" s="34"/>
      <c r="I90" s="34"/>
    </row>
    <row r="91" spans="1:9" ht="12.75">
      <c r="A91" s="30" t="s">
        <v>43</v>
      </c>
      <c r="B91" s="30"/>
      <c r="C91" s="30"/>
      <c r="D91" s="81"/>
      <c r="E91" s="62">
        <v>22683</v>
      </c>
      <c r="F91" s="62"/>
      <c r="G91" s="62">
        <v>22683</v>
      </c>
      <c r="H91" s="34">
        <v>0</v>
      </c>
      <c r="I91" s="34">
        <v>0</v>
      </c>
    </row>
    <row r="92" spans="1:9" ht="12.75">
      <c r="A92" s="30" t="s">
        <v>44</v>
      </c>
      <c r="B92" s="30"/>
      <c r="C92" s="30"/>
      <c r="D92" s="81"/>
      <c r="E92" s="62">
        <v>5800</v>
      </c>
      <c r="F92" s="62"/>
      <c r="G92" s="62">
        <v>5800</v>
      </c>
      <c r="H92" s="34">
        <v>0</v>
      </c>
      <c r="I92" s="34">
        <v>0</v>
      </c>
    </row>
    <row r="93" spans="1:9" ht="12.75">
      <c r="A93" s="30"/>
      <c r="B93" s="30"/>
      <c r="C93" s="30"/>
      <c r="D93" s="81"/>
      <c r="E93" s="62"/>
      <c r="F93" s="62"/>
      <c r="G93" s="62"/>
      <c r="H93" s="30"/>
      <c r="I93" s="39"/>
    </row>
    <row r="94" spans="1:9" ht="12.75">
      <c r="A94" s="37" t="s">
        <v>73</v>
      </c>
      <c r="B94" s="62"/>
      <c r="C94" s="62"/>
      <c r="D94" s="81"/>
      <c r="E94" s="62"/>
      <c r="F94" s="62"/>
      <c r="G94" s="62"/>
      <c r="H94" s="62"/>
      <c r="I94" s="62"/>
    </row>
    <row r="95" spans="1:9" ht="12.75">
      <c r="A95" s="30" t="s">
        <v>74</v>
      </c>
      <c r="B95" s="33">
        <v>0</v>
      </c>
      <c r="C95" s="33">
        <v>0</v>
      </c>
      <c r="D95" s="86"/>
      <c r="E95" s="62">
        <v>527</v>
      </c>
      <c r="F95" s="62"/>
      <c r="G95" s="62">
        <v>0</v>
      </c>
      <c r="H95" s="34">
        <v>0</v>
      </c>
      <c r="I95" s="34">
        <v>0</v>
      </c>
    </row>
    <row r="96" spans="1:9" ht="12.75">
      <c r="A96" s="37"/>
      <c r="B96" s="30"/>
      <c r="C96" s="30"/>
      <c r="D96" s="81"/>
      <c r="E96" s="62"/>
      <c r="F96" s="62"/>
      <c r="G96" s="62"/>
      <c r="H96" s="34"/>
      <c r="I96" s="34"/>
    </row>
    <row r="97" spans="1:9" ht="12.75">
      <c r="A97" s="37" t="s">
        <v>75</v>
      </c>
      <c r="B97" s="30"/>
      <c r="C97" s="30"/>
      <c r="D97" s="81"/>
      <c r="E97" s="62"/>
      <c r="F97" s="62"/>
      <c r="G97" s="62"/>
      <c r="H97" s="30"/>
      <c r="I97" s="39"/>
    </row>
    <row r="98" spans="1:9" ht="12.75">
      <c r="A98" s="40" t="s">
        <v>76</v>
      </c>
      <c r="B98" s="72">
        <v>0</v>
      </c>
      <c r="C98" s="72">
        <v>0</v>
      </c>
      <c r="D98" s="86"/>
      <c r="E98" s="87">
        <v>756</v>
      </c>
      <c r="F98" s="87"/>
      <c r="G98" s="87">
        <v>756</v>
      </c>
      <c r="H98" s="73">
        <v>0</v>
      </c>
      <c r="I98" s="73">
        <v>0</v>
      </c>
    </row>
    <row r="99" spans="1:9" ht="15.75">
      <c r="A99" s="43" t="s">
        <v>77</v>
      </c>
      <c r="B99" s="88">
        <f>SUM(B84:B98)</f>
        <v>0</v>
      </c>
      <c r="C99" s="88">
        <f>SUM(C84:C98)</f>
        <v>0</v>
      </c>
      <c r="D99" s="43"/>
      <c r="E99" s="88">
        <f>SUM(E84:E98)</f>
        <v>142290</v>
      </c>
      <c r="F99" s="88"/>
      <c r="G99" s="88">
        <f>SUM(G84:G98)</f>
        <v>141763</v>
      </c>
      <c r="H99" s="88">
        <f>SUM(H84:H98)</f>
        <v>0</v>
      </c>
      <c r="I99" s="88">
        <f>SUM(I84:I98)</f>
        <v>0</v>
      </c>
    </row>
    <row r="100" spans="1:9" ht="12.75">
      <c r="A100" s="76"/>
      <c r="B100" s="76"/>
      <c r="C100" s="76"/>
      <c r="D100" s="76"/>
      <c r="E100" s="89"/>
      <c r="F100" s="89"/>
      <c r="G100" s="89"/>
      <c r="H100" s="3"/>
      <c r="I100" s="3"/>
    </row>
    <row r="101" spans="1:9" ht="12.75">
      <c r="A101" s="3"/>
      <c r="B101" s="76"/>
      <c r="C101" s="76"/>
      <c r="D101" s="76"/>
      <c r="E101" s="89"/>
      <c r="F101" s="89"/>
      <c r="G101" s="89"/>
      <c r="H101" s="3"/>
      <c r="I101" s="3"/>
    </row>
    <row r="102" spans="1:9" ht="15.75">
      <c r="A102" s="8" t="s">
        <v>78</v>
      </c>
      <c r="B102" s="77"/>
      <c r="C102" s="77"/>
      <c r="D102" s="77"/>
      <c r="E102" s="77"/>
      <c r="F102" s="77"/>
      <c r="G102" s="77"/>
      <c r="H102" s="81"/>
      <c r="I102" s="90"/>
    </row>
    <row r="103" spans="1:9" ht="15.75">
      <c r="A103" s="8"/>
      <c r="B103" s="91">
        <v>2002</v>
      </c>
      <c r="C103" s="92"/>
      <c r="D103" s="76"/>
      <c r="E103" s="93"/>
      <c r="F103" s="94"/>
      <c r="G103" s="91" t="s">
        <v>7</v>
      </c>
      <c r="H103" s="95"/>
      <c r="I103" s="92"/>
    </row>
    <row r="104" spans="1:9" ht="15.75">
      <c r="A104" s="8"/>
      <c r="B104" s="17" t="s">
        <v>78</v>
      </c>
      <c r="C104" s="17" t="s">
        <v>78</v>
      </c>
      <c r="D104" s="76"/>
      <c r="E104" s="96" t="s">
        <v>79</v>
      </c>
      <c r="F104" s="97"/>
      <c r="G104" s="96" t="s">
        <v>11</v>
      </c>
      <c r="H104" s="98" t="s">
        <v>12</v>
      </c>
      <c r="I104" s="96" t="s">
        <v>13</v>
      </c>
    </row>
    <row r="105" spans="1:9" ht="12.75">
      <c r="A105" s="99"/>
      <c r="B105" s="100" t="s">
        <v>80</v>
      </c>
      <c r="C105" s="100" t="s">
        <v>81</v>
      </c>
      <c r="D105" s="76"/>
      <c r="E105" s="23" t="s">
        <v>82</v>
      </c>
      <c r="F105" s="101"/>
      <c r="G105" s="23" t="s">
        <v>78</v>
      </c>
      <c r="H105" s="102" t="s">
        <v>81</v>
      </c>
      <c r="I105" s="23" t="s">
        <v>81</v>
      </c>
    </row>
    <row r="106" spans="1:9" ht="12.75">
      <c r="A106" s="103" t="s">
        <v>78</v>
      </c>
      <c r="B106" s="62"/>
      <c r="C106" s="62"/>
      <c r="D106" s="104"/>
      <c r="E106" s="105"/>
      <c r="F106" s="106"/>
      <c r="G106" s="106"/>
      <c r="H106" s="107"/>
      <c r="I106" s="108"/>
    </row>
    <row r="107" spans="1:9" ht="12.75">
      <c r="A107" s="30"/>
      <c r="B107" s="34"/>
      <c r="C107" s="34">
        <v>0</v>
      </c>
      <c r="D107" s="104"/>
      <c r="E107" s="34"/>
      <c r="F107" s="109"/>
      <c r="G107" s="109"/>
      <c r="H107" s="109"/>
      <c r="I107" s="34"/>
    </row>
    <row r="108" spans="1:9" ht="12.75">
      <c r="A108" s="40"/>
      <c r="B108" s="34"/>
      <c r="C108" s="34"/>
      <c r="D108" s="104"/>
      <c r="E108" s="34"/>
      <c r="F108" s="109"/>
      <c r="G108" s="110"/>
      <c r="H108" s="110"/>
      <c r="I108" s="34"/>
    </row>
    <row r="109" spans="1:9" ht="15.75">
      <c r="A109" s="43" t="s">
        <v>83</v>
      </c>
      <c r="B109" s="88">
        <f>SUM(B107:B108)</f>
        <v>0</v>
      </c>
      <c r="C109" s="88">
        <f>SUM(C107:C108)</f>
        <v>0</v>
      </c>
      <c r="D109" s="104"/>
      <c r="E109" s="88">
        <f>SUM(E107:E108)</f>
        <v>0</v>
      </c>
      <c r="F109" s="88"/>
      <c r="G109" s="88">
        <f>SUM(G107:G108)</f>
        <v>0</v>
      </c>
      <c r="H109" s="88">
        <f>SUM(H107:H108)</f>
        <v>0</v>
      </c>
      <c r="I109" s="88">
        <f>SUM(I107:I108)</f>
        <v>0</v>
      </c>
    </row>
    <row r="110" spans="1:9" ht="12.75">
      <c r="A110" s="76"/>
      <c r="B110" s="76"/>
      <c r="C110" s="76"/>
      <c r="D110" s="76"/>
      <c r="E110" s="89"/>
      <c r="F110" s="89"/>
      <c r="G110" s="89"/>
      <c r="H110" s="3"/>
      <c r="I110" s="81"/>
    </row>
  </sheetData>
  <mergeCells count="8">
    <mergeCell ref="B80:C80"/>
    <mergeCell ref="G80:I80"/>
    <mergeCell ref="B103:C103"/>
    <mergeCell ref="G103:I103"/>
    <mergeCell ref="A1:I1"/>
    <mergeCell ref="A2:I2"/>
    <mergeCell ref="B12:C12"/>
    <mergeCell ref="G12:I12"/>
  </mergeCells>
  <printOptions/>
  <pageMargins left="0.75" right="0.75" top="1" bottom="1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Mansfield</dc:creator>
  <cp:keywords/>
  <dc:description/>
  <cp:lastModifiedBy>Janice Mansfield</cp:lastModifiedBy>
  <cp:lastPrinted>2003-06-12T18:28:00Z</cp:lastPrinted>
  <dcterms:created xsi:type="dcterms:W3CDTF">2003-06-12T18:09:38Z</dcterms:created>
  <dcterms:modified xsi:type="dcterms:W3CDTF">2003-06-12T18:29:51Z</dcterms:modified>
  <cp:category/>
  <cp:version/>
  <cp:contentType/>
  <cp:contentStatus/>
</cp:coreProperties>
</file>