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25" windowHeight="5670" activeTab="0"/>
  </bookViews>
  <sheets>
    <sheet name="DPW-2 (2)" sheetId="1" r:id="rId1"/>
  </sheets>
  <externalReferences>
    <externalReference r:id="rId4"/>
    <externalReference r:id="rId5"/>
  </externalReferences>
  <definedNames>
    <definedName name="a" localSheetId="0" hidden="1">{"Dis",#N/A,FALSE,"ReorgRevisted"}</definedName>
    <definedName name="a" hidden="1">{"Dis",#N/A,FALSE,"ReorgRevisted"}</definedName>
    <definedName name="aa" localSheetId="0" hidden="1">{"NonWhole",#N/A,FALSE,"ReorgRevisted"}</definedName>
    <definedName name="aa" hidden="1">{"NonWhole",#N/A,FALSE,"ReorgRevisted"}</definedName>
    <definedName name="aaaaaaaa" localSheetId="0" hidden="1">{"Dis",#N/A,FALSE,"ReorgRevisted"}</definedName>
    <definedName name="aaaaaaaa" hidden="1">{"Dis",#N/A,FALSE,"ReorgRevisted"}</definedName>
    <definedName name="ab" localSheetId="0" hidden="1">{"cxtransfer",#N/A,FALSE,"ReorgRevisted"}</definedName>
    <definedName name="ab" hidden="1">{"cxtransfer",#N/A,FALSE,"ReorgRevisted"}</definedName>
    <definedName name="abcd" localSheetId="0" hidden="1">{"cxtransfer",#N/A,FALSE,"ReorgRevisted"}</definedName>
    <definedName name="abcd" hidden="1">{"cxtransfer",#N/A,FALSE,"ReorgRevisted"}</definedName>
    <definedName name="abcde" localSheetId="0" hidden="1">{"cxtransfer",#N/A,FALSE,"ReorgRevisted"}</definedName>
    <definedName name="abcde" hidden="1">{"cxtransfer",#N/A,FALSE,"ReorgRevisted"}</definedName>
    <definedName name="actual">#REF!</definedName>
    <definedName name="ActualFundBalance">#REF!</definedName>
    <definedName name="AdoptedFundBalance">#REF!</definedName>
    <definedName name="all_other_reduction">'[1]2001 Final Target Reductions'!#REF!</definedName>
    <definedName name="asfda" localSheetId="0" hidden="1">{"NonWhole",#N/A,FALSE,"ReorgRevisted"}</definedName>
    <definedName name="asfda" hidden="1">{"NonWhole",#N/A,FALSE,"ReorgRevisted"}</definedName>
    <definedName name="av" localSheetId="0" hidden="1">{"NonWhole",#N/A,FALSE,"ReorgRevisted"}</definedName>
    <definedName name="av" hidden="1">{"NonWhole",#N/A,FALSE,"ReorgRevisted"}</definedName>
    <definedName name="b" localSheetId="0" hidden="1">{"Dis",#N/A,FALSE,"ReorgRevisted"}</definedName>
    <definedName name="b" hidden="1">{"Dis",#N/A,FALSE,"ReorgRevisted"}</definedName>
    <definedName name="bt" localSheetId="0" hidden="1">{"Dis",#N/A,FALSE,"ReorgRevisted"}</definedName>
    <definedName name="bt" hidden="1">{"Dis",#N/A,FALSE,"ReorgRevisted"}</definedName>
    <definedName name="BTT" localSheetId="0" hidden="1">{"NonWhole",#N/A,FALSE,"ReorgRevisted"}</definedName>
    <definedName name="BTT" hidden="1">{"NonWhole",#N/A,FALSE,"ReorgRevisted"}</definedName>
    <definedName name="cj" localSheetId="0" hidden="1">{"Dis",#N/A,FALSE,"ReorgRevisted"}</definedName>
    <definedName name="cj" hidden="1">{"Dis",#N/A,FALSE,"ReorgRevisted"}</definedName>
    <definedName name="cjp" localSheetId="0" hidden="1">{"cxtransfer",#N/A,FALSE,"ReorgRevisted"}</definedName>
    <definedName name="cjp" hidden="1">{"cxtransfer",#N/A,FALSE,"ReorgRevisted"}</definedName>
    <definedName name="cjpf" localSheetId="0" hidden="1">{"Whole",#N/A,FALSE,"ReorgRevisted"}</definedName>
    <definedName name="cjpf" hidden="1">{"Whole",#N/A,FALSE,"ReorgRevisted"}</definedName>
    <definedName name="cjpf1" localSheetId="0" hidden="1">{"Whole",#N/A,FALSE,"ReorgRevisted"}</definedName>
    <definedName name="cjpf1" hidden="1">{"Whole",#N/A,FALSE,"ReorgRevisted"}</definedName>
    <definedName name="criminal" localSheetId="0" hidden="1">{"NonWhole",#N/A,FALSE,"ReorgRevisted"}</definedName>
    <definedName name="criminal" hidden="1">{"NonWhole",#N/A,FALSE,"ReorgRevisted"}</definedName>
    <definedName name="CSD_Reduction">'[1]2001 Final Target Reductions'!#REF!</definedName>
    <definedName name="donya" localSheetId="0" hidden="1">{"Whole",#N/A,FALSE,"ReorgRevisted"}</definedName>
    <definedName name="donya" hidden="1">{"Whole",#N/A,FALSE,"ReorgRevisted"}</definedName>
    <definedName name="efg" localSheetId="0" hidden="1">{"cxtransfer",#N/A,FALSE,"ReorgRevisted"}</definedName>
    <definedName name="efg" hidden="1">{"cxtransfer",#N/A,FALSE,"ReorgRevisted"}</definedName>
    <definedName name="EstimatedFundBalance">#REF!</definedName>
    <definedName name="Financial_Plan">#REF!</definedName>
    <definedName name="form" localSheetId="0" hidden="1">{"Dis",#N/A,FALSE,"ReorgRevisted"}</definedName>
    <definedName name="form" hidden="1">{"Dis",#N/A,FALSE,"ReorgRevisted"}</definedName>
    <definedName name="form4a" localSheetId="0" hidden="1">{"Dis",#N/A,FALSE,"ReorgRevisted"}</definedName>
    <definedName name="form4a" hidden="1">{"Dis",#N/A,FALSE,"ReorgRevisted"}</definedName>
    <definedName name="Form5" localSheetId="0" hidden="1">{"cxtransfer",#N/A,FALSE,"ReorgRevisted"}</definedName>
    <definedName name="Form5" hidden="1">{"cxtransfer",#N/A,FALSE,"ReorgRevisted"}</definedName>
    <definedName name="fr" localSheetId="0" hidden="1">{"NonWhole",#N/A,FALSE,"ReorgRevisted"}</definedName>
    <definedName name="fr" hidden="1">{"NonWhole",#N/A,FALSE,"ReorgRevisted"}</definedName>
    <definedName name="FS" localSheetId="0" hidden="1">{"Dis",#N/A,FALSE,"ReorgRevisted"}</definedName>
    <definedName name="FS" hidden="1">{"Dis",#N/A,FALSE,"ReorgRevisted"}</definedName>
    <definedName name="gg" localSheetId="0" hidden="1">{"Dis",#N/A,FALSE,"ReorgRevisted"}</definedName>
    <definedName name="gg" hidden="1">{"Dis",#N/A,FALSE,"ReorgRevisted"}</definedName>
    <definedName name="human_service_reduction">'[1]2001 Final Target Reductions'!#REF!</definedName>
    <definedName name="iii" localSheetId="0" hidden="1">{"Dis",#N/A,FALSE,"ReorgRevisted"}</definedName>
    <definedName name="iii" hidden="1">{"Dis",#N/A,FALSE,"ReorgRevisted"}</definedName>
    <definedName name="inn" localSheetId="0" hidden="1">{"NonWhole",#N/A,FALSE,"ReorgRevisted"}</definedName>
    <definedName name="inn" hidden="1">{"NonWhole",#N/A,FALSE,"ReorgRevisted"}</definedName>
    <definedName name="k" localSheetId="0" hidden="1">{"NonWhole",#N/A,FALSE,"ReorgRevisted"}</definedName>
    <definedName name="k" hidden="1">{"NonWhole",#N/A,FALSE,"ReorgRevisted"}</definedName>
    <definedName name="kk" localSheetId="0" hidden="1">{"cxtransfer",#N/A,FALSE,"ReorgRevisted"}</definedName>
    <definedName name="kk" hidden="1">{"cxtransfer",#N/A,FALSE,"ReorgRevisted"}</definedName>
    <definedName name="LSJ_reduction">'[1]2001 Final Target Reductions'!#REF!</definedName>
    <definedName name="mandatory_adds">'[1]2001 Final Target Reductions'!#REF!</definedName>
    <definedName name="mental" localSheetId="0" hidden="1">{"NonWhole",#N/A,FALSE,"ReorgRevisted"}</definedName>
    <definedName name="mental" hidden="1">{"NonWhole",#N/A,FALSE,"ReorgRevisted"}</definedName>
    <definedName name="NT191a">#REF!</definedName>
    <definedName name="NT191b">#REF!</definedName>
    <definedName name="NT192a">#REF!</definedName>
    <definedName name="NT192b">#REF!</definedName>
    <definedName name="NT193a">#REF!</definedName>
    <definedName name="NT193b">#REF!</definedName>
    <definedName name="NTXIX1a">#REF!</definedName>
    <definedName name="NTXIX1b">#REF!</definedName>
    <definedName name="NTXIX2a">#REF!</definedName>
    <definedName name="NTXIX2b">#REF!</definedName>
    <definedName name="NTXIX3a">#REF!</definedName>
    <definedName name="NTXIX3b">#REF!</definedName>
    <definedName name="ob" localSheetId="0" hidden="1">{"cxtransfer",#N/A,FALSE,"ReorgRevisted"}</definedName>
    <definedName name="ob" hidden="1">{"cxtransfer",#N/A,FALSE,"ReorgRevisted"}</definedName>
    <definedName name="overhead_reduction">'[1]2001 Final Target Reductions'!#REF!</definedName>
    <definedName name="p" localSheetId="0" hidden="1">{"Dis",#N/A,FALSE,"ReorgRevisted"}</definedName>
    <definedName name="p" hidden="1">{"Dis",#N/A,FALSE,"ReorgRevisted"}</definedName>
    <definedName name="_xlnm.Print_Area" localSheetId="0">'DPW-2 (2)'!$A$1:$G$30</definedName>
    <definedName name="Projected2FundBalance">#REF!</definedName>
    <definedName name="Projected3FundBalance">#REF!</definedName>
    <definedName name="ProjectedFundBalance">#REF!</definedName>
    <definedName name="ProposedExpenditure">#REF!</definedName>
    <definedName name="ProposedRevenue">#REF!</definedName>
    <definedName name="qqq" localSheetId="0" hidden="1">{"Dis",#N/A,FALSE,"ReorgRevisted"}</definedName>
    <definedName name="qqq" hidden="1">{"Dis",#N/A,FALSE,"ReorgRevisted"}</definedName>
    <definedName name="qqqqq" localSheetId="0" hidden="1">{"Dis",#N/A,FALSE,"ReorgRevisted"}</definedName>
    <definedName name="qqqqq" hidden="1">{"Dis",#N/A,FALSE,"ReorgRevisted"}</definedName>
    <definedName name="re" localSheetId="0" hidden="1">{"Dis",#N/A,FALSE,"ReorgRevisted"}</definedName>
    <definedName name="re" hidden="1">{"Dis",#N/A,FALSE,"ReorgRevisted"}</definedName>
    <definedName name="rename" localSheetId="0" hidden="1">{"NonWhole",#N/A,FALSE,"ReorgRevisted"}</definedName>
    <definedName name="rename" hidden="1">{"NonWhole",#N/A,FALSE,"ReorgRevisted"}</definedName>
    <definedName name="Revenue_Percent_Exemption">'[1]2001 Final Target Reductions'!#REF!</definedName>
    <definedName name="rod" localSheetId="0" hidden="1">{"NonWhole",#N/A,FALSE,"ReorgRevisted"}</definedName>
    <definedName name="rod" hidden="1">{"NonWhole",#N/A,FALSE,"ReorgRevisted"}</definedName>
    <definedName name="sick.sick" localSheetId="0" hidden="1">{"Whole",#N/A,FALSE,"ReorgRevisted"}</definedName>
    <definedName name="sick.sick" hidden="1">{"Whole",#N/A,FALSE,"ReorgRevisted"}</definedName>
    <definedName name="sod" localSheetId="0" hidden="1">{"NonWhole",#N/A,FALSE,"ReorgRevisted"}</definedName>
    <definedName name="sod" hidden="1">{"NonWhole",#N/A,FALSE,"ReorgRevisted"}</definedName>
    <definedName name="steps" localSheetId="0" hidden="1">{"cxtransfer",#N/A,FALSE,"ReorgRevisted"}</definedName>
    <definedName name="steps" hidden="1">{"cxtransfer",#N/A,FALSE,"ReorgRevisted"}</definedName>
    <definedName name="T191a">#REF!</definedName>
    <definedName name="T191b">#REF!</definedName>
    <definedName name="T192a">#REF!</definedName>
    <definedName name="T192b">#REF!</definedName>
    <definedName name="T193a">#REF!</definedName>
    <definedName name="T193b">#REF!</definedName>
    <definedName name="Total_PSQ">'[1]2001 Final Target Reductions'!#REF!</definedName>
    <definedName name="TXIX1a">#REF!</definedName>
    <definedName name="TXIX1b">#REF!</definedName>
    <definedName name="TXIX2a">#REF!</definedName>
    <definedName name="TXIX2b">#REF!</definedName>
    <definedName name="TXIX3a">#REF!</definedName>
    <definedName name="TXIX3b">#REF!</definedName>
    <definedName name="usertable">#REF!</definedName>
    <definedName name="v" localSheetId="0" hidden="1">{"cxtransfer",#N/A,FALSE,"ReorgRevisted"}</definedName>
    <definedName name="v" hidden="1">{"cxtransfer",#N/A,FALSE,"ReorgRevisted"}</definedName>
    <definedName name="w" localSheetId="0" hidden="1">{"Dis",#N/A,FALSE,"ReorgRevisted"}</definedName>
    <definedName name="w" hidden="1">{"Dis",#N/A,FALSE,"ReorgRevisted"}</definedName>
    <definedName name="w1" localSheetId="0" hidden="1">{"cxtransfer",#N/A,FALSE,"ReorgRevisted"}</definedName>
    <definedName name="w1" hidden="1">{"cxtransfer",#N/A,FALSE,"ReorgRevisted"}</definedName>
    <definedName name="w2" localSheetId="0" hidden="1">{"cxtransfer",#N/A,FALSE,"ReorgRevisted"}</definedName>
    <definedName name="w2" hidden="1">{"cxtransfer",#N/A,FALSE,"ReorgRevisted"}</definedName>
    <definedName name="wa" localSheetId="0" hidden="1">{"Dis",#N/A,FALSE,"ReorgRevisted"}</definedName>
    <definedName name="wa" hidden="1">{"Dis",#N/A,FALSE,"ReorgRevisted"}</definedName>
    <definedName name="waa" localSheetId="0" hidden="1">{"Dis",#N/A,FALSE,"ReorgRevisted"}</definedName>
    <definedName name="waa" hidden="1">{"Dis",#N/A,FALSE,"ReorgRevisted"}</definedName>
    <definedName name="wrn.CX." localSheetId="0" hidden="1">{"cxtransfer",#N/A,FALSE,"ReorgRevisted"}</definedName>
    <definedName name="wrn.CX." hidden="1">{"cxtransfer",#N/A,FALSE,"ReorgRevisted"}</definedName>
    <definedName name="wrn.NonWholeReport." localSheetId="0" hidden="1">{"NonWhole",#N/A,FALSE,"ReorgRevisted"}</definedName>
    <definedName name="wrn.NonWholeReport." hidden="1">{"NonWhole",#N/A,FALSE,"ReorgRevisted"}</definedName>
    <definedName name="wrn.RprtDis." localSheetId="0" hidden="1">{"Dis",#N/A,FALSE,"ReorgRevisted"}</definedName>
    <definedName name="wrn.RprtDis." hidden="1">{"Dis",#N/A,FALSE,"ReorgRevisted"}</definedName>
    <definedName name="wrn.WholeReport." localSheetId="0" hidden="1">{"Whole",#N/A,FALSE,"ReorgRevisted"}</definedName>
    <definedName name="wrn.WholeReport." hidden="1">{"Whole",#N/A,FALSE,"ReorgRevisted"}</definedName>
    <definedName name="ws" localSheetId="0" hidden="1">{"Dis",#N/A,FALSE,"ReorgRevisted"}</definedName>
    <definedName name="ws" hidden="1">{"Dis",#N/A,FALSE,"ReorgRevisted"}</definedName>
    <definedName name="x" localSheetId="0" hidden="1">{"cxtransfer",#N/A,FALSE,"ReorgRevisted"}</definedName>
    <definedName name="x" hidden="1">{"cxtransfer",#N/A,FALSE,"ReorgRevisted"}</definedName>
    <definedName name="xxx" localSheetId="0" hidden="1">{"Dis",#N/A,FALSE,"ReorgRevisted"}</definedName>
    <definedName name="xxx" hidden="1">{"Dis",#N/A,FALSE,"ReorgRevisted"}</definedName>
    <definedName name="y" localSheetId="0" hidden="1">{"cxtransfer",#N/A,FALSE,"ReorgRevisted"}</definedName>
    <definedName name="y" hidden="1">{"cxtransfer",#N/A,FALSE,"ReorgRevisted"}</definedName>
    <definedName name="yes" localSheetId="0" hidden="1">{"Dis",#N/A,FALSE,"ReorgRevisted"}</definedName>
    <definedName name="yes" hidden="1">{"Dis",#N/A,FALSE,"ReorgRevisted"}</definedName>
    <definedName name="yr">#REF!</definedName>
    <definedName name="za" localSheetId="0" hidden="1">{"cxtransfer",#N/A,FALSE,"ReorgRevisted"}</definedName>
    <definedName name="za" hidden="1">{"cxtransfer",#N/A,FALSE,"ReorgRevisted"}</definedName>
    <definedName name="zz" localSheetId="0" hidden="1">{"Dis",#N/A,FALSE,"ReorgRevisted"}</definedName>
    <definedName name="zz" hidden="1">{"Dis",#N/A,FALSE,"ReorgRevisted"}</definedName>
    <definedName name="zzz" localSheetId="0" hidden="1">{"cxtransfer",#N/A,FALSE,"ReorgRevisted"}</definedName>
    <definedName name="zzz" hidden="1">{"cxtransfer",#N/A,FALSE,"ReorgRevisted"}</definedName>
  </definedNames>
  <calcPr fullCalcOnLoad="1"/>
</workbook>
</file>

<file path=xl/sharedStrings.xml><?xml version="1.0" encoding="utf-8"?>
<sst xmlns="http://schemas.openxmlformats.org/spreadsheetml/2006/main" count="33" uniqueCount="30">
  <si>
    <t>Category</t>
  </si>
  <si>
    <t>Estimated-Adopted Change</t>
  </si>
  <si>
    <t>Explanation of Change</t>
  </si>
  <si>
    <t xml:space="preserve">Beginning Fund Balance </t>
  </si>
  <si>
    <t>Revenues</t>
  </si>
  <si>
    <t>Total Revenues</t>
  </si>
  <si>
    <t>Expenditures</t>
  </si>
  <si>
    <t xml:space="preserve"> </t>
  </si>
  <si>
    <t>Total Expenditures</t>
  </si>
  <si>
    <t>Estimated Underexpenditures</t>
  </si>
  <si>
    <t>Other Fund Transactions</t>
  </si>
  <si>
    <t>Total Other Fund Transactions</t>
  </si>
  <si>
    <t>Ending Fund Balance</t>
  </si>
  <si>
    <t>Designations and Reserves</t>
  </si>
  <si>
    <t>Total Designations and Reserves</t>
  </si>
  <si>
    <t>Ending Undesignated Fund Balance</t>
  </si>
  <si>
    <r>
      <t xml:space="preserve">Target Fund Balance </t>
    </r>
    <r>
      <rPr>
        <b/>
        <vertAlign val="superscript"/>
        <sz val="12"/>
        <rFont val="Times New Roman"/>
        <family val="1"/>
      </rPr>
      <t>5</t>
    </r>
  </si>
  <si>
    <t xml:space="preserve">Financial Plan Notes:  </t>
  </si>
  <si>
    <r>
      <t>1</t>
    </r>
    <r>
      <rPr>
        <sz val="12"/>
        <rFont val="Times New Roman"/>
        <family val="1"/>
      </rPr>
      <t xml:space="preserve">   2000 Actuals from CAFR.</t>
    </r>
  </si>
  <si>
    <r>
      <t>2</t>
    </r>
    <r>
      <rPr>
        <sz val="12"/>
        <rFont val="Times New Roman"/>
        <family val="1"/>
      </rPr>
      <t xml:space="preserve">   2001 Adopted Fund Balance from 2001 Adopted Financial Plan </t>
    </r>
  </si>
  <si>
    <r>
      <t>3</t>
    </r>
    <r>
      <rPr>
        <sz val="12"/>
        <rFont val="Times New Roman"/>
        <family val="1"/>
      </rPr>
      <t xml:space="preserve">  2001 Estimate includes Omnibus Supplemental and Carryover Ordinances.</t>
    </r>
  </si>
  <si>
    <r>
      <t>4</t>
    </r>
    <r>
      <rPr>
        <sz val="12"/>
        <rFont val="Times New Roman"/>
        <family val="1"/>
      </rPr>
      <t xml:space="preserve">   2003 and 2004 Projected assume 2% expenditure and revenue growth.</t>
    </r>
  </si>
  <si>
    <t xml:space="preserve">2002       Adopted </t>
  </si>
  <si>
    <r>
      <t>5</t>
    </r>
    <r>
      <rPr>
        <sz val="12"/>
        <rFont val="Times New Roman"/>
        <family val="1"/>
      </rPr>
      <t xml:space="preserve">   Target Fund Balance is not required of this fund. </t>
    </r>
  </si>
  <si>
    <r>
      <t>2000                 Actual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</t>
    </r>
  </si>
  <si>
    <r>
      <t xml:space="preserve">2001               Adopted </t>
    </r>
    <r>
      <rPr>
        <b/>
        <vertAlign val="superscript"/>
        <sz val="12"/>
        <rFont val="Times New Roman"/>
        <family val="1"/>
      </rPr>
      <t>2</t>
    </r>
  </si>
  <si>
    <r>
      <t xml:space="preserve">2001                Estimated  </t>
    </r>
    <r>
      <rPr>
        <b/>
        <vertAlign val="superscript"/>
        <sz val="12"/>
        <rFont val="Times New Roman"/>
        <family val="1"/>
      </rPr>
      <t>3</t>
    </r>
  </si>
  <si>
    <r>
      <t>2003               Projected</t>
    </r>
    <r>
      <rPr>
        <b/>
        <vertAlign val="superscript"/>
        <sz val="12"/>
        <rFont val="Times New Roman"/>
        <family val="1"/>
      </rPr>
      <t xml:space="preserve"> 4</t>
    </r>
  </si>
  <si>
    <r>
      <t>2004                 Projected</t>
    </r>
    <r>
      <rPr>
        <b/>
        <vertAlign val="superscript"/>
        <sz val="12"/>
        <rFont val="Times New Roman"/>
        <family val="1"/>
      </rPr>
      <t xml:space="preserve"> 4</t>
    </r>
  </si>
  <si>
    <t>Displaced Worker / 2241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</si>
</sst>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&quot;$&quot;* #,##0.00_);[Red]&quot;$&quot;* \(#,##0.00\)"/>
    <numFmt numFmtId="167" formatCode="mm/dd/yy"/>
    <numFmt numFmtId="168" formatCode="00\-000\-000\-0"/>
    <numFmt numFmtId="169" formatCode="[&lt;=9999999]000\-0000;[&gt;9999999]\(000\)\ 000\-0000;General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u val="single"/>
      <sz val="10"/>
      <color indexed="36"/>
      <name val="Arial"/>
      <family val="0"/>
    </font>
    <font>
      <u val="single"/>
      <sz val="7.5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0" fillId="0" borderId="0">
      <alignment horizontal="center"/>
      <protection locked="0"/>
    </xf>
    <xf numFmtId="0" fontId="5" fillId="0" borderId="0" applyNumberFormat="0" applyFill="0" applyBorder="0" applyAlignment="0" applyProtection="0"/>
    <xf numFmtId="168" fontId="0" fillId="0" borderId="0">
      <alignment horizontal="center"/>
      <protection locked="0"/>
    </xf>
    <xf numFmtId="0" fontId="0" fillId="0" borderId="0">
      <alignment horizontal="center"/>
      <protection/>
    </xf>
    <xf numFmtId="0" fontId="6" fillId="0" borderId="0" applyNumberFormat="0" applyFill="0" applyBorder="0" applyAlignment="0" applyProtection="0"/>
    <xf numFmtId="37" fontId="7" fillId="0" borderId="0">
      <alignment/>
      <protection/>
    </xf>
    <xf numFmtId="9" fontId="0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0" fillId="0" borderId="1" applyFont="0" applyFill="0" applyProtection="0">
      <alignment/>
    </xf>
  </cellStyleXfs>
  <cellXfs count="90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37" fontId="7" fillId="0" borderId="0" xfId="24" applyFont="1" applyFill="1" applyBorder="1" applyAlignment="1">
      <alignment horizontal="centerContinuous"/>
      <protection/>
    </xf>
    <xf numFmtId="164" fontId="7" fillId="0" borderId="0" xfId="15" applyNumberFormat="1" applyFont="1" applyFill="1" applyBorder="1" applyAlignment="1">
      <alignment/>
    </xf>
    <xf numFmtId="37" fontId="8" fillId="0" borderId="0" xfId="24" applyFont="1" applyFill="1" applyBorder="1" applyAlignment="1">
      <alignment horizontal="center"/>
      <protection/>
    </xf>
    <xf numFmtId="0" fontId="7" fillId="0" borderId="0" xfId="0" applyFont="1" applyFill="1" applyAlignment="1">
      <alignment/>
    </xf>
    <xf numFmtId="37" fontId="8" fillId="0" borderId="2" xfId="24" applyFont="1" applyFill="1" applyBorder="1" applyAlignment="1" applyProtection="1">
      <alignment horizontal="center" wrapText="1"/>
      <protection/>
    </xf>
    <xf numFmtId="37" fontId="8" fillId="0" borderId="3" xfId="24" applyFont="1" applyFill="1" applyBorder="1" applyAlignment="1">
      <alignment horizontal="center" wrapText="1"/>
      <protection/>
    </xf>
    <xf numFmtId="37" fontId="8" fillId="0" borderId="4" xfId="24" applyFont="1" applyFill="1" applyBorder="1" applyAlignment="1">
      <alignment horizontal="center" wrapText="1"/>
      <protection/>
    </xf>
    <xf numFmtId="37" fontId="8" fillId="0" borderId="5" xfId="24" applyFont="1" applyFill="1" applyBorder="1" applyAlignment="1">
      <alignment horizontal="center" wrapText="1"/>
      <protection/>
    </xf>
    <xf numFmtId="37" fontId="8" fillId="0" borderId="6" xfId="24" applyFont="1" applyFill="1" applyBorder="1" applyAlignment="1">
      <alignment horizontal="center" wrapText="1"/>
      <protection/>
    </xf>
    <xf numFmtId="165" fontId="8" fillId="0" borderId="2" xfId="24" applyNumberFormat="1" applyFont="1" applyFill="1" applyBorder="1" applyAlignment="1">
      <alignment horizontal="center" wrapText="1"/>
      <protection/>
    </xf>
    <xf numFmtId="37" fontId="8" fillId="0" borderId="2" xfId="24" applyFont="1" applyFill="1" applyBorder="1" applyAlignment="1">
      <alignment horizontal="center" wrapText="1"/>
      <protection/>
    </xf>
    <xf numFmtId="37" fontId="8" fillId="0" borderId="0" xfId="24" applyFont="1" applyFill="1" applyAlignment="1">
      <alignment horizontal="center" wrapText="1"/>
      <protection/>
    </xf>
    <xf numFmtId="0" fontId="7" fillId="0" borderId="0" xfId="0" applyFont="1" applyFill="1" applyAlignment="1">
      <alignment horizontal="center"/>
    </xf>
    <xf numFmtId="37" fontId="8" fillId="0" borderId="2" xfId="24" applyFont="1" applyFill="1" applyBorder="1" applyAlignment="1">
      <alignment horizontal="left"/>
      <protection/>
    </xf>
    <xf numFmtId="164" fontId="8" fillId="0" borderId="4" xfId="15" applyNumberFormat="1" applyFont="1" applyFill="1" applyBorder="1" applyAlignment="1">
      <alignment/>
    </xf>
    <xf numFmtId="164" fontId="7" fillId="0" borderId="0" xfId="15" applyNumberFormat="1" applyFont="1" applyFill="1" applyBorder="1" applyAlignment="1">
      <alignment/>
    </xf>
    <xf numFmtId="164" fontId="8" fillId="0" borderId="7" xfId="15" applyNumberFormat="1" applyFont="1" applyFill="1" applyBorder="1" applyAlignment="1">
      <alignment/>
    </xf>
    <xf numFmtId="164" fontId="8" fillId="0" borderId="0" xfId="15" applyNumberFormat="1" applyFont="1" applyFill="1" applyBorder="1" applyAlignment="1">
      <alignment/>
    </xf>
    <xf numFmtId="164" fontId="8" fillId="0" borderId="0" xfId="15" applyNumberFormat="1" applyFont="1" applyFill="1" applyAlignment="1">
      <alignment/>
    </xf>
    <xf numFmtId="0" fontId="8" fillId="0" borderId="0" xfId="0" applyFont="1" applyFill="1" applyAlignment="1">
      <alignment/>
    </xf>
    <xf numFmtId="37" fontId="8" fillId="0" borderId="8" xfId="24" applyFont="1" applyFill="1" applyBorder="1" applyAlignment="1">
      <alignment horizontal="left"/>
      <protection/>
    </xf>
    <xf numFmtId="164" fontId="7" fillId="0" borderId="9" xfId="15" applyNumberFormat="1" applyFont="1" applyFill="1" applyBorder="1" applyAlignment="1">
      <alignment/>
    </xf>
    <xf numFmtId="164" fontId="7" fillId="0" borderId="10" xfId="15" applyNumberFormat="1" applyFont="1" applyFill="1" applyBorder="1" applyAlignment="1">
      <alignment/>
    </xf>
    <xf numFmtId="164" fontId="7" fillId="0" borderId="0" xfId="15" applyNumberFormat="1" applyFont="1" applyFill="1" applyAlignment="1">
      <alignment/>
    </xf>
    <xf numFmtId="0" fontId="7" fillId="0" borderId="0" xfId="0" applyFont="1" applyFill="1" applyAlignment="1">
      <alignment/>
    </xf>
    <xf numFmtId="37" fontId="7" fillId="0" borderId="8" xfId="24" applyFont="1" applyFill="1" applyBorder="1" applyAlignment="1">
      <alignment horizontal="left"/>
      <protection/>
    </xf>
    <xf numFmtId="164" fontId="7" fillId="0" borderId="8" xfId="15" applyNumberFormat="1" applyFont="1" applyFill="1" applyBorder="1" applyAlignment="1">
      <alignment/>
    </xf>
    <xf numFmtId="164" fontId="8" fillId="0" borderId="2" xfId="15" applyNumberFormat="1" applyFont="1" applyFill="1" applyBorder="1" applyAlignment="1">
      <alignment/>
    </xf>
    <xf numFmtId="38" fontId="7" fillId="0" borderId="8" xfId="15" applyNumberFormat="1" applyFont="1" applyFill="1" applyBorder="1" applyAlignment="1">
      <alignment/>
    </xf>
    <xf numFmtId="38" fontId="7" fillId="0" borderId="8" xfId="15" applyNumberFormat="1" applyFont="1" applyFill="1" applyBorder="1" applyAlignment="1">
      <alignment/>
    </xf>
    <xf numFmtId="164" fontId="7" fillId="0" borderId="8" xfId="15" applyNumberFormat="1" applyFont="1" applyFill="1" applyBorder="1" applyAlignment="1">
      <alignment wrapText="1"/>
    </xf>
    <xf numFmtId="9" fontId="7" fillId="0" borderId="0" xfId="25" applyFont="1" applyFill="1" applyBorder="1" applyAlignment="1">
      <alignment/>
    </xf>
    <xf numFmtId="37" fontId="7" fillId="0" borderId="8" xfId="24" applyFont="1" applyFill="1" applyBorder="1" applyAlignment="1">
      <alignment horizontal="right"/>
      <protection/>
    </xf>
    <xf numFmtId="38" fontId="7" fillId="0" borderId="11" xfId="15" applyNumberFormat="1" applyFont="1" applyFill="1" applyBorder="1" applyAlignment="1">
      <alignment/>
    </xf>
    <xf numFmtId="37" fontId="7" fillId="0" borderId="11" xfId="24" applyFont="1" applyFill="1" applyBorder="1" applyAlignment="1">
      <alignment horizontal="right"/>
      <protection/>
    </xf>
    <xf numFmtId="38" fontId="7" fillId="0" borderId="12" xfId="15" applyNumberFormat="1" applyFont="1" applyFill="1" applyBorder="1" applyAlignment="1">
      <alignment/>
    </xf>
    <xf numFmtId="37" fontId="8" fillId="0" borderId="7" xfId="24" applyFont="1" applyFill="1" applyBorder="1" applyAlignment="1">
      <alignment horizontal="left"/>
      <protection/>
    </xf>
    <xf numFmtId="164" fontId="8" fillId="0" borderId="13" xfId="15" applyNumberFormat="1" applyFont="1" applyFill="1" applyBorder="1" applyAlignment="1">
      <alignment/>
    </xf>
    <xf numFmtId="164" fontId="7" fillId="0" borderId="7" xfId="15" applyNumberFormat="1" applyFont="1" applyFill="1" applyBorder="1" applyAlignment="1">
      <alignment/>
    </xf>
    <xf numFmtId="164" fontId="7" fillId="0" borderId="6" xfId="15" applyNumberFormat="1" applyFont="1" applyFill="1" applyBorder="1" applyAlignment="1">
      <alignment/>
    </xf>
    <xf numFmtId="164" fontId="7" fillId="0" borderId="2" xfId="15" applyNumberFormat="1" applyFont="1" applyFill="1" applyBorder="1" applyAlignment="1">
      <alignment/>
    </xf>
    <xf numFmtId="164" fontId="7" fillId="0" borderId="12" xfId="15" applyNumberFormat="1" applyFont="1" applyFill="1" applyBorder="1" applyAlignment="1">
      <alignment/>
    </xf>
    <xf numFmtId="164" fontId="7" fillId="0" borderId="13" xfId="15" applyNumberFormat="1" applyFont="1" applyFill="1" applyBorder="1" applyAlignment="1">
      <alignment/>
    </xf>
    <xf numFmtId="164" fontId="7" fillId="0" borderId="14" xfId="15" applyNumberFormat="1" applyFont="1" applyFill="1" applyBorder="1" applyAlignment="1">
      <alignment/>
    </xf>
    <xf numFmtId="0" fontId="7" fillId="0" borderId="14" xfId="0" applyFont="1" applyFill="1" applyBorder="1" applyAlignment="1">
      <alignment/>
    </xf>
    <xf numFmtId="164" fontId="8" fillId="0" borderId="8" xfId="15" applyNumberFormat="1" applyFont="1" applyFill="1" applyBorder="1" applyAlignment="1">
      <alignment/>
    </xf>
    <xf numFmtId="164" fontId="7" fillId="0" borderId="6" xfId="15" applyNumberFormat="1" applyFont="1" applyFill="1" applyBorder="1" applyAlignment="1">
      <alignment horizontal="right"/>
    </xf>
    <xf numFmtId="164" fontId="7" fillId="0" borderId="7" xfId="15" applyNumberFormat="1" applyFont="1" applyFill="1" applyBorder="1" applyAlignment="1">
      <alignment horizontal="right"/>
    </xf>
    <xf numFmtId="164" fontId="7" fillId="0" borderId="0" xfId="15" applyNumberFormat="1" applyFont="1" applyFill="1" applyAlignment="1">
      <alignment horizontal="right"/>
    </xf>
    <xf numFmtId="37" fontId="7" fillId="0" borderId="0" xfId="24" applyFont="1" applyFill="1" applyBorder="1">
      <alignment/>
      <protection/>
    </xf>
    <xf numFmtId="37" fontId="8" fillId="0" borderId="0" xfId="24" applyFont="1" applyFill="1" applyBorder="1">
      <alignment/>
      <protection/>
    </xf>
    <xf numFmtId="37" fontId="10" fillId="0" borderId="0" xfId="24" applyFont="1" applyFill="1" applyBorder="1" applyAlignment="1" quotePrefix="1">
      <alignment horizontal="left"/>
      <protection/>
    </xf>
    <xf numFmtId="38" fontId="7" fillId="0" borderId="0" xfId="24" applyNumberFormat="1" applyFont="1" applyFill="1" applyBorder="1">
      <alignment/>
      <protection/>
    </xf>
    <xf numFmtId="38" fontId="7" fillId="0" borderId="0" xfId="0" applyNumberFormat="1" applyFont="1" applyFill="1" applyAlignment="1">
      <alignment/>
    </xf>
    <xf numFmtId="38" fontId="7" fillId="0" borderId="0" xfId="24" applyNumberFormat="1" applyFont="1" applyFill="1">
      <alignment/>
      <protection/>
    </xf>
    <xf numFmtId="37" fontId="10" fillId="0" borderId="0" xfId="24" applyFont="1" applyFill="1" applyBorder="1" applyAlignment="1" quotePrefix="1">
      <alignment horizontal="left" vertical="top"/>
      <protection/>
    </xf>
    <xf numFmtId="38" fontId="7" fillId="0" borderId="0" xfId="24" applyNumberFormat="1" applyFont="1" applyFill="1" applyBorder="1" applyAlignment="1">
      <alignment horizontal="centerContinuous" wrapText="1"/>
      <protection/>
    </xf>
    <xf numFmtId="38" fontId="7" fillId="0" borderId="0" xfId="24" applyNumberFormat="1" applyFont="1" applyFill="1" applyBorder="1" applyAlignment="1">
      <alignment horizontal="left" vertical="top"/>
      <protection/>
    </xf>
    <xf numFmtId="0" fontId="10" fillId="0" borderId="0" xfId="0" applyFont="1" applyFill="1" applyAlignment="1" quotePrefix="1">
      <alignment horizontal="left"/>
    </xf>
    <xf numFmtId="0" fontId="7" fillId="0" borderId="0" xfId="0" applyFont="1" applyFill="1" applyBorder="1" applyAlignment="1">
      <alignment/>
    </xf>
    <xf numFmtId="37" fontId="8" fillId="0" borderId="0" xfId="24" applyFont="1" applyFill="1" applyBorder="1" applyAlignment="1">
      <alignment horizontal="left"/>
      <protection/>
    </xf>
    <xf numFmtId="37" fontId="7" fillId="0" borderId="0" xfId="24" applyFont="1" applyFill="1" applyBorder="1" applyAlignment="1">
      <alignment horizontal="left" vertical="top"/>
      <protection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Alignment="1" quotePrefix="1">
      <alignment horizontal="left"/>
    </xf>
    <xf numFmtId="0" fontId="7" fillId="0" borderId="0" xfId="0" applyFont="1" applyFill="1" applyAlignment="1">
      <alignment horizontal="right"/>
    </xf>
    <xf numFmtId="37" fontId="10" fillId="2" borderId="0" xfId="24" applyFont="1" applyFill="1" applyBorder="1" applyAlignment="1" quotePrefix="1">
      <alignment horizontal="left" vertical="top"/>
      <protection/>
    </xf>
    <xf numFmtId="37" fontId="7" fillId="0" borderId="0" xfId="24" applyFont="1" applyFill="1" applyAlignment="1">
      <alignment horizontal="left"/>
      <protection/>
    </xf>
    <xf numFmtId="37" fontId="8" fillId="0" borderId="2" xfId="24" applyFont="1" applyFill="1" applyBorder="1" applyAlignment="1" quotePrefix="1">
      <alignment horizontal="left"/>
      <protection/>
    </xf>
    <xf numFmtId="38" fontId="8" fillId="0" borderId="7" xfId="15" applyNumberFormat="1" applyFont="1" applyFill="1" applyBorder="1" applyAlignment="1">
      <alignment/>
    </xf>
    <xf numFmtId="38" fontId="8" fillId="0" borderId="4" xfId="15" applyNumberFormat="1" applyFont="1" applyFill="1" applyBorder="1" applyAlignment="1">
      <alignment/>
    </xf>
    <xf numFmtId="38" fontId="7" fillId="0" borderId="4" xfId="15" applyNumberFormat="1" applyFont="1" applyFill="1" applyBorder="1" applyAlignment="1">
      <alignment/>
    </xf>
    <xf numFmtId="38" fontId="7" fillId="0" borderId="2" xfId="15" applyNumberFormat="1" applyFont="1" applyFill="1" applyBorder="1" applyAlignment="1">
      <alignment/>
    </xf>
    <xf numFmtId="38" fontId="7" fillId="0" borderId="12" xfId="15" applyNumberFormat="1" applyFont="1" applyFill="1" applyBorder="1" applyAlignment="1">
      <alignment/>
    </xf>
    <xf numFmtId="38" fontId="7" fillId="0" borderId="0" xfId="15" applyNumberFormat="1" applyFont="1" applyFill="1" applyBorder="1" applyAlignment="1">
      <alignment/>
    </xf>
    <xf numFmtId="38" fontId="7" fillId="0" borderId="7" xfId="15" applyNumberFormat="1" applyFont="1" applyFill="1" applyBorder="1" applyAlignment="1">
      <alignment/>
    </xf>
    <xf numFmtId="38" fontId="7" fillId="0" borderId="10" xfId="0" applyNumberFormat="1" applyFont="1" applyFill="1" applyBorder="1" applyAlignment="1">
      <alignment/>
    </xf>
    <xf numFmtId="38" fontId="7" fillId="0" borderId="2" xfId="15" applyNumberFormat="1" applyFont="1" applyFill="1" applyBorder="1" applyAlignment="1" quotePrefix="1">
      <alignment/>
    </xf>
    <xf numFmtId="38" fontId="7" fillId="0" borderId="8" xfId="15" applyNumberFormat="1" applyFont="1" applyFill="1" applyBorder="1" applyAlignment="1" quotePrefix="1">
      <alignment/>
    </xf>
    <xf numFmtId="38" fontId="7" fillId="0" borderId="11" xfId="15" applyNumberFormat="1" applyFont="1" applyFill="1" applyBorder="1" applyAlignment="1">
      <alignment/>
    </xf>
    <xf numFmtId="38" fontId="7" fillId="0" borderId="10" xfId="15" applyNumberFormat="1" applyFont="1" applyFill="1" applyBorder="1" applyAlignment="1">
      <alignment/>
    </xf>
    <xf numFmtId="38" fontId="8" fillId="0" borderId="8" xfId="15" applyNumberFormat="1" applyFont="1" applyFill="1" applyBorder="1" applyAlignment="1">
      <alignment/>
    </xf>
    <xf numFmtId="38" fontId="8" fillId="0" borderId="12" xfId="15" applyNumberFormat="1" applyFont="1" applyFill="1" applyBorder="1" applyAlignment="1">
      <alignment/>
    </xf>
    <xf numFmtId="38" fontId="8" fillId="0" borderId="0" xfId="15" applyNumberFormat="1" applyFont="1" applyFill="1" applyBorder="1" applyAlignment="1">
      <alignment/>
    </xf>
    <xf numFmtId="38" fontId="8" fillId="0" borderId="7" xfId="15" applyNumberFormat="1" applyFont="1" applyFill="1" applyBorder="1" applyAlignment="1">
      <alignment/>
    </xf>
    <xf numFmtId="38" fontId="7" fillId="0" borderId="2" xfId="15" applyNumberFormat="1" applyFont="1" applyFill="1" applyBorder="1" applyAlignment="1">
      <alignment horizontal="right"/>
    </xf>
    <xf numFmtId="37" fontId="8" fillId="0" borderId="14" xfId="24" applyFont="1" applyFill="1" applyBorder="1" applyAlignment="1">
      <alignment horizontal="center"/>
      <protection/>
    </xf>
    <xf numFmtId="0" fontId="8" fillId="0" borderId="0" xfId="0" applyFont="1" applyFill="1" applyBorder="1" applyAlignment="1">
      <alignment horizontal="center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Date" xfId="19"/>
    <cellStyle name="Followed Hyperlink" xfId="20"/>
    <cellStyle name="Fund" xfId="21"/>
    <cellStyle name="General" xfId="22"/>
    <cellStyle name="Hyperlink" xfId="23"/>
    <cellStyle name="Normal_AIRPLAN.XLS_Kelli'sFormC" xfId="24"/>
    <cellStyle name="Percent" xfId="25"/>
    <cellStyle name="Phone" xfId="26"/>
    <cellStyle name="Total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s\RANDY\2001%20Budget\Request%20Phase\0935%202001%20Budget%20Form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XLK02psqEMS-LH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C Forms"/>
      <sheetName val="Form1ApproUnitSummary"/>
      <sheetName val="Form1ApproUnitSummary,Page2"/>
      <sheetName val="Form1CL_KTempRequests"/>
      <sheetName val="Form2ADecisionPackage"/>
      <sheetName val="Form2BAdd OTII"/>
      <sheetName val="Form3ARevenues"/>
      <sheetName val="Form3B WTP"/>
      <sheetName val="Form3B DD"/>
      <sheetName val="Form3B MH"/>
      <sheetName val="Form3B Veteran's"/>
      <sheetName val="Form3B H&amp;CD"/>
      <sheetName val="Form3B MH-CADS"/>
      <sheetName val="Form3B Misc Rev (DASAS)"/>
      <sheetName val="Form3B HS Roundtable"/>
      <sheetName val="Form3B CSD"/>
      <sheetName val="Form3DCXTransferDetail"/>
      <sheetName val="Form4TargetRedSummary"/>
      <sheetName val="Form4A Roundtable"/>
      <sheetName val="Form5FinPlan"/>
      <sheetName val="Form5 Fund 107 Fin Plan"/>
      <sheetName val="DD Form5(FinEssbase9-22-00)"/>
      <sheetName val="2001 Final Target Reductio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MS"/>
      <sheetName val="LH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showGridLines="0" tabSelected="1" zoomScale="75" zoomScaleNormal="75" workbookViewId="0" topLeftCell="A1">
      <selection activeCell="C20" sqref="C20"/>
    </sheetView>
  </sheetViews>
  <sheetFormatPr defaultColWidth="9.140625" defaultRowHeight="12.75"/>
  <cols>
    <col min="1" max="1" width="37.28125" style="67" customWidth="1"/>
    <col min="2" max="2" width="12.7109375" style="64" customWidth="1"/>
    <col min="3" max="3" width="14.7109375" style="65" customWidth="1"/>
    <col min="4" max="7" width="14.7109375" style="64" customWidth="1"/>
    <col min="8" max="8" width="20.7109375" style="64" hidden="1" customWidth="1"/>
    <col min="9" max="9" width="49.8515625" style="61" hidden="1" customWidth="1"/>
    <col min="10" max="10" width="13.28125" style="61" customWidth="1"/>
    <col min="11" max="16384" width="9.140625" style="26" customWidth="1"/>
  </cols>
  <sheetData>
    <row r="1" spans="1:11" s="1" customFormat="1" ht="15.75">
      <c r="A1" s="89" t="s">
        <v>29</v>
      </c>
      <c r="B1" s="89"/>
      <c r="C1" s="89"/>
      <c r="D1" s="89"/>
      <c r="E1" s="89"/>
      <c r="F1" s="89"/>
      <c r="G1" s="89"/>
      <c r="J1" s="2"/>
      <c r="K1" s="3"/>
    </row>
    <row r="2" spans="1:10" s="5" customFormat="1" ht="15.75">
      <c r="A2" s="88"/>
      <c r="B2" s="88"/>
      <c r="C2" s="88"/>
      <c r="D2" s="88"/>
      <c r="E2" s="88"/>
      <c r="F2" s="88"/>
      <c r="G2" s="4"/>
      <c r="H2" s="4"/>
      <c r="I2" s="4"/>
      <c r="J2" s="2"/>
    </row>
    <row r="3" spans="1:10" s="14" customFormat="1" ht="33" customHeight="1">
      <c r="A3" s="6" t="s">
        <v>0</v>
      </c>
      <c r="B3" s="7" t="s">
        <v>24</v>
      </c>
      <c r="C3" s="8" t="s">
        <v>25</v>
      </c>
      <c r="D3" s="9" t="s">
        <v>26</v>
      </c>
      <c r="E3" s="10" t="s">
        <v>22</v>
      </c>
      <c r="F3" s="11" t="s">
        <v>27</v>
      </c>
      <c r="G3" s="11" t="s">
        <v>28</v>
      </c>
      <c r="H3" s="10" t="s">
        <v>1</v>
      </c>
      <c r="I3" s="12" t="s">
        <v>2</v>
      </c>
      <c r="J3" s="13"/>
    </row>
    <row r="4" spans="1:11" s="21" customFormat="1" ht="15.75">
      <c r="A4" s="15" t="s">
        <v>3</v>
      </c>
      <c r="B4" s="71">
        <v>0</v>
      </c>
      <c r="C4" s="72">
        <v>0</v>
      </c>
      <c r="D4" s="73">
        <f>B22</f>
        <v>9558</v>
      </c>
      <c r="E4" s="74">
        <f>D22</f>
        <v>24834</v>
      </c>
      <c r="F4" s="74">
        <f>E22</f>
        <v>50033</v>
      </c>
      <c r="G4" s="74">
        <f>F22</f>
        <v>75735.98000000045</v>
      </c>
      <c r="H4" s="17">
        <f>+D4-C4</f>
        <v>9558</v>
      </c>
      <c r="I4" s="18"/>
      <c r="J4" s="19"/>
      <c r="K4" s="20"/>
    </row>
    <row r="5" spans="1:11" ht="15.75">
      <c r="A5" s="22" t="s">
        <v>4</v>
      </c>
      <c r="B5" s="31">
        <v>1822367</v>
      </c>
      <c r="C5" s="75">
        <v>3928409</v>
      </c>
      <c r="D5" s="75">
        <v>5715865</v>
      </c>
      <c r="E5" s="75">
        <v>4370000</v>
      </c>
      <c r="F5" s="75">
        <v>4457400</v>
      </c>
      <c r="G5" s="75">
        <v>4546548</v>
      </c>
      <c r="H5" s="23"/>
      <c r="I5" s="24"/>
      <c r="J5" s="17"/>
      <c r="K5" s="25"/>
    </row>
    <row r="6" spans="1:11" ht="15.75">
      <c r="A6" s="27"/>
      <c r="B6" s="31"/>
      <c r="C6" s="75"/>
      <c r="D6" s="75"/>
      <c r="E6" s="76"/>
      <c r="F6" s="77"/>
      <c r="G6" s="31"/>
      <c r="H6" s="17"/>
      <c r="I6" s="28"/>
      <c r="J6" s="17"/>
      <c r="K6" s="25"/>
    </row>
    <row r="7" spans="1:11" s="21" customFormat="1" ht="15.75">
      <c r="A7" s="15" t="s">
        <v>5</v>
      </c>
      <c r="B7" s="74">
        <f aca="true" t="shared" si="0" ref="B7:G7">SUM(B5,B6)</f>
        <v>1822367</v>
      </c>
      <c r="C7" s="74">
        <f t="shared" si="0"/>
        <v>3928409</v>
      </c>
      <c r="D7" s="74">
        <f t="shared" si="0"/>
        <v>5715865</v>
      </c>
      <c r="E7" s="74">
        <f t="shared" si="0"/>
        <v>4370000</v>
      </c>
      <c r="F7" s="74">
        <f t="shared" si="0"/>
        <v>4457400</v>
      </c>
      <c r="G7" s="74">
        <f t="shared" si="0"/>
        <v>4546548</v>
      </c>
      <c r="H7" s="16">
        <f>SUM(H6:H6)</f>
        <v>0</v>
      </c>
      <c r="I7" s="29"/>
      <c r="J7" s="19"/>
      <c r="K7" s="20"/>
    </row>
    <row r="8" spans="1:11" ht="15.75">
      <c r="A8" s="22" t="s">
        <v>6</v>
      </c>
      <c r="B8" s="78"/>
      <c r="C8" s="75"/>
      <c r="D8" s="30"/>
      <c r="E8" s="35"/>
      <c r="F8" s="35"/>
      <c r="G8" s="30"/>
      <c r="H8" s="17"/>
      <c r="I8" s="24"/>
      <c r="J8" s="17" t="s">
        <v>7</v>
      </c>
      <c r="K8" s="25"/>
    </row>
    <row r="9" spans="1:11" ht="15.75">
      <c r="A9" s="27"/>
      <c r="B9" s="31">
        <v>-1812809</v>
      </c>
      <c r="C9" s="75">
        <v>-3905273</v>
      </c>
      <c r="D9" s="30">
        <v>-5700589</v>
      </c>
      <c r="E9" s="31">
        <v>-4344801</v>
      </c>
      <c r="F9" s="30">
        <v>-4431697.02</v>
      </c>
      <c r="G9" s="30">
        <v>-4520330.9604</v>
      </c>
      <c r="H9" s="17"/>
      <c r="I9" s="32"/>
      <c r="J9" s="33" t="s">
        <v>7</v>
      </c>
      <c r="K9" s="25"/>
    </row>
    <row r="10" spans="1:11" ht="15.75" hidden="1">
      <c r="A10" s="34"/>
      <c r="B10" s="31"/>
      <c r="C10" s="30"/>
      <c r="D10" s="30"/>
      <c r="E10" s="35"/>
      <c r="F10" s="35"/>
      <c r="G10" s="30"/>
      <c r="H10" s="17"/>
      <c r="I10" s="28"/>
      <c r="J10" s="17"/>
      <c r="K10" s="25"/>
    </row>
    <row r="11" spans="1:11" ht="15.75">
      <c r="A11" s="36"/>
      <c r="B11" s="31"/>
      <c r="C11" s="37"/>
      <c r="D11" s="30"/>
      <c r="E11" s="35"/>
      <c r="F11" s="35"/>
      <c r="G11" s="30"/>
      <c r="H11" s="17"/>
      <c r="I11" s="28"/>
      <c r="J11" s="17"/>
      <c r="K11" s="25"/>
    </row>
    <row r="12" spans="1:11" s="21" customFormat="1" ht="15.75">
      <c r="A12" s="38" t="s">
        <v>8</v>
      </c>
      <c r="B12" s="77">
        <f aca="true" t="shared" si="1" ref="B12:G12">SUM(B9,B11)</f>
        <v>-1812809</v>
      </c>
      <c r="C12" s="77">
        <f t="shared" si="1"/>
        <v>-3905273</v>
      </c>
      <c r="D12" s="77">
        <f t="shared" si="1"/>
        <v>-5700589</v>
      </c>
      <c r="E12" s="77">
        <f t="shared" si="1"/>
        <v>-4344801</v>
      </c>
      <c r="F12" s="77">
        <f t="shared" si="1"/>
        <v>-4431697.02</v>
      </c>
      <c r="G12" s="77">
        <f t="shared" si="1"/>
        <v>-4520330.9604</v>
      </c>
      <c r="H12" s="39">
        <f>+D12-C12</f>
        <v>-1795316</v>
      </c>
      <c r="I12" s="40"/>
      <c r="J12" s="19"/>
      <c r="K12" s="20"/>
    </row>
    <row r="13" spans="1:11" ht="15.75">
      <c r="A13" s="15" t="s">
        <v>9</v>
      </c>
      <c r="B13" s="79"/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41"/>
      <c r="I13" s="42"/>
      <c r="J13" s="17"/>
      <c r="K13" s="25"/>
    </row>
    <row r="14" spans="1:11" ht="15.75">
      <c r="A14" s="22" t="s">
        <v>10</v>
      </c>
      <c r="B14" s="80"/>
      <c r="C14" s="31"/>
      <c r="D14" s="31"/>
      <c r="E14" s="81">
        <v>0</v>
      </c>
      <c r="F14" s="81"/>
      <c r="G14" s="31"/>
      <c r="H14" s="43"/>
      <c r="I14" s="43"/>
      <c r="J14" s="17"/>
      <c r="K14" s="25"/>
    </row>
    <row r="15" spans="1:11" ht="15.75">
      <c r="A15" s="22"/>
      <c r="B15" s="80"/>
      <c r="C15" s="31"/>
      <c r="D15" s="31"/>
      <c r="E15" s="81"/>
      <c r="F15" s="81"/>
      <c r="G15" s="31"/>
      <c r="H15" s="43"/>
      <c r="I15" s="43"/>
      <c r="J15" s="17"/>
      <c r="K15" s="25"/>
    </row>
    <row r="16" spans="1:11" ht="15.75">
      <c r="A16" s="22"/>
      <c r="B16" s="31" t="s">
        <v>7</v>
      </c>
      <c r="C16" s="31"/>
      <c r="D16" s="31"/>
      <c r="E16" s="81"/>
      <c r="F16" s="81"/>
      <c r="G16" s="31"/>
      <c r="H16" s="43"/>
      <c r="I16" s="43"/>
      <c r="J16" s="17"/>
      <c r="K16" s="25"/>
    </row>
    <row r="17" spans="1:11" ht="15.75">
      <c r="A17" s="22" t="s">
        <v>11</v>
      </c>
      <c r="B17" s="80"/>
      <c r="C17" s="31"/>
      <c r="D17" s="31"/>
      <c r="E17" s="81"/>
      <c r="F17" s="81"/>
      <c r="G17" s="31"/>
      <c r="H17" s="44"/>
      <c r="I17" s="43"/>
      <c r="J17" s="17"/>
      <c r="K17" s="25"/>
    </row>
    <row r="18" spans="1:11" s="46" customFormat="1" ht="15.75">
      <c r="A18" s="15" t="s">
        <v>12</v>
      </c>
      <c r="B18" s="79">
        <f>B7+B12+B17</f>
        <v>9558</v>
      </c>
      <c r="C18" s="79">
        <f>C7+C12+C17</f>
        <v>23136</v>
      </c>
      <c r="D18" s="79">
        <f>D4+D7+D12</f>
        <v>24834</v>
      </c>
      <c r="E18" s="79">
        <f>E4+E7+E12</f>
        <v>50033</v>
      </c>
      <c r="F18" s="79">
        <f>F4+F7+F12</f>
        <v>75735.98000000045</v>
      </c>
      <c r="G18" s="79">
        <f>G4+G7+G12</f>
        <v>101953.01960000023</v>
      </c>
      <c r="H18" s="44">
        <f>+D18-C18</f>
        <v>1698</v>
      </c>
      <c r="I18" s="42"/>
      <c r="J18" s="45"/>
      <c r="K18" s="45"/>
    </row>
    <row r="19" spans="1:11" ht="16.5" customHeight="1">
      <c r="A19" s="22" t="s">
        <v>13</v>
      </c>
      <c r="B19" s="31"/>
      <c r="C19" s="75"/>
      <c r="D19" s="76"/>
      <c r="E19" s="82"/>
      <c r="F19" s="31"/>
      <c r="G19" s="31"/>
      <c r="H19" s="17"/>
      <c r="I19" s="28"/>
      <c r="J19" s="17"/>
      <c r="K19" s="25"/>
    </row>
    <row r="20" spans="1:11" ht="16.5" customHeight="1">
      <c r="A20" s="34"/>
      <c r="B20" s="31"/>
      <c r="C20" s="75"/>
      <c r="D20" s="76"/>
      <c r="E20" s="31"/>
      <c r="F20" s="31"/>
      <c r="G20" s="31"/>
      <c r="H20" s="17"/>
      <c r="I20" s="28"/>
      <c r="J20" s="17"/>
      <c r="K20" s="25"/>
    </row>
    <row r="21" spans="1:11" s="21" customFormat="1" ht="15.75">
      <c r="A21" s="22" t="s">
        <v>14</v>
      </c>
      <c r="B21" s="83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39">
        <f>+D21-C21</f>
        <v>0</v>
      </c>
      <c r="I21" s="47"/>
      <c r="J21" s="19"/>
      <c r="K21" s="20"/>
    </row>
    <row r="22" spans="1:11" s="21" customFormat="1" ht="15.75">
      <c r="A22" s="15" t="s">
        <v>15</v>
      </c>
      <c r="B22" s="74">
        <f aca="true" t="shared" si="2" ref="B22:G22">B18+B21</f>
        <v>9558</v>
      </c>
      <c r="C22" s="74">
        <f t="shared" si="2"/>
        <v>23136</v>
      </c>
      <c r="D22" s="74">
        <f t="shared" si="2"/>
        <v>24834</v>
      </c>
      <c r="E22" s="74">
        <f t="shared" si="2"/>
        <v>50033</v>
      </c>
      <c r="F22" s="74">
        <f t="shared" si="2"/>
        <v>75735.98000000045</v>
      </c>
      <c r="G22" s="74">
        <f t="shared" si="2"/>
        <v>101953.01960000023</v>
      </c>
      <c r="H22" s="19">
        <f>+D22-C22</f>
        <v>1698</v>
      </c>
      <c r="I22" s="28"/>
      <c r="J22" s="19"/>
      <c r="K22" s="20"/>
    </row>
    <row r="23" spans="1:11" s="21" customFormat="1" ht="15.75">
      <c r="A23" s="15"/>
      <c r="B23" s="74"/>
      <c r="C23" s="74"/>
      <c r="D23" s="74"/>
      <c r="E23" s="74"/>
      <c r="F23" s="74"/>
      <c r="G23" s="74"/>
      <c r="H23" s="19"/>
      <c r="I23" s="28"/>
      <c r="J23" s="19"/>
      <c r="K23" s="20"/>
    </row>
    <row r="24" spans="1:11" ht="18.75">
      <c r="A24" s="70" t="s">
        <v>16</v>
      </c>
      <c r="B24" s="87">
        <v>0</v>
      </c>
      <c r="C24" s="87">
        <v>0</v>
      </c>
      <c r="D24" s="87">
        <v>0</v>
      </c>
      <c r="E24" s="87">
        <v>0</v>
      </c>
      <c r="F24" s="87">
        <v>0</v>
      </c>
      <c r="G24" s="87">
        <v>0</v>
      </c>
      <c r="H24" s="48"/>
      <c r="I24" s="49"/>
      <c r="J24" s="50"/>
      <c r="K24" s="25"/>
    </row>
    <row r="25" spans="1:10" ht="16.5" customHeight="1">
      <c r="A25" s="69" t="s">
        <v>17</v>
      </c>
      <c r="B25" s="51"/>
      <c r="C25" s="52"/>
      <c r="D25" s="51"/>
      <c r="E25" s="51"/>
      <c r="F25" s="51"/>
      <c r="G25" s="51"/>
      <c r="H25" s="26"/>
      <c r="I25" s="51"/>
      <c r="J25" s="51"/>
    </row>
    <row r="26" spans="1:10" ht="18.75">
      <c r="A26" s="53" t="s">
        <v>18</v>
      </c>
      <c r="B26" s="54"/>
      <c r="C26" s="54"/>
      <c r="D26" s="54"/>
      <c r="E26" s="55"/>
      <c r="F26" s="55"/>
      <c r="G26" s="26"/>
      <c r="H26" s="26"/>
      <c r="I26" s="26"/>
      <c r="J26" s="26"/>
    </row>
    <row r="27" spans="1:10" ht="18.75">
      <c r="A27" s="68" t="s">
        <v>19</v>
      </c>
      <c r="B27" s="54"/>
      <c r="C27" s="54"/>
      <c r="D27" s="54"/>
      <c r="E27" s="54"/>
      <c r="F27" s="56"/>
      <c r="G27" s="26"/>
      <c r="H27" s="26"/>
      <c r="I27" s="26"/>
      <c r="J27" s="26"/>
    </row>
    <row r="28" spans="1:10" ht="18.75">
      <c r="A28" s="57" t="s">
        <v>20</v>
      </c>
      <c r="B28" s="58"/>
      <c r="C28" s="58"/>
      <c r="D28" s="58"/>
      <c r="E28" s="54"/>
      <c r="F28" s="56"/>
      <c r="G28" s="26"/>
      <c r="H28" s="26"/>
      <c r="I28" s="26"/>
      <c r="J28" s="26"/>
    </row>
    <row r="29" spans="1:10" ht="18.75">
      <c r="A29" s="57" t="s">
        <v>21</v>
      </c>
      <c r="B29" s="59"/>
      <c r="C29" s="59"/>
      <c r="D29" s="54"/>
      <c r="E29" s="55"/>
      <c r="F29" s="56"/>
      <c r="G29" s="26"/>
      <c r="H29" s="26"/>
      <c r="I29" s="26"/>
      <c r="J29" s="26"/>
    </row>
    <row r="30" spans="1:8" ht="20.25" customHeight="1">
      <c r="A30" s="60" t="s">
        <v>23</v>
      </c>
      <c r="B30" s="61"/>
      <c r="C30" s="62"/>
      <c r="D30" s="51"/>
      <c r="E30" s="51"/>
      <c r="F30" s="51"/>
      <c r="G30" s="51"/>
      <c r="H30" s="51"/>
    </row>
    <row r="31" spans="1:10" ht="18.75">
      <c r="A31" s="57"/>
      <c r="B31" s="59"/>
      <c r="C31" s="59"/>
      <c r="D31" s="54"/>
      <c r="E31" s="55"/>
      <c r="F31" s="56"/>
      <c r="G31" s="26"/>
      <c r="H31" s="26"/>
      <c r="I31" s="26"/>
      <c r="J31" s="26"/>
    </row>
    <row r="32" ht="15.75">
      <c r="A32" s="63" t="s">
        <v>7</v>
      </c>
    </row>
    <row r="33" ht="15.75">
      <c r="A33" s="66"/>
    </row>
  </sheetData>
  <mergeCells count="2">
    <mergeCell ref="A2:F2"/>
    <mergeCell ref="A1:G1"/>
  </mergeCells>
  <printOptions/>
  <pageMargins left="0.28" right="0.16" top="0.37" bottom="0.46" header="0.32" footer="0.41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carrolk</dc:creator>
  <cp:keywords/>
  <dc:description/>
  <cp:lastModifiedBy>Janice Mansfield</cp:lastModifiedBy>
  <cp:lastPrinted>2002-06-06T18:44:17Z</cp:lastPrinted>
  <dcterms:created xsi:type="dcterms:W3CDTF">2001-10-01T19:13:52Z</dcterms:created>
  <dcterms:modified xsi:type="dcterms:W3CDTF">2002-06-06T18:53:29Z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732571805</vt:i4>
  </property>
  <property fmtid="{D5CDD505-2E9C-101B-9397-08002B2CF9AE}" pid="3" name="_EmailSubject">
    <vt:lpwstr/>
  </property>
  <property fmtid="{D5CDD505-2E9C-101B-9397-08002B2CF9AE}" pid="4" name="_AuthorEmail">
    <vt:lpwstr>Carrie.Cihak@METROKC.GOV</vt:lpwstr>
  </property>
  <property fmtid="{D5CDD505-2E9C-101B-9397-08002B2CF9AE}" pid="5" name="_AuthorEmailDisplayName">
    <vt:lpwstr>Cihak, Carrie</vt:lpwstr>
  </property>
  <property fmtid="{D5CDD505-2E9C-101B-9397-08002B2CF9AE}" pid="6" name="_ReviewingToolsShownOnce">
    <vt:lpwstr/>
  </property>
</Properties>
</file>