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40" windowWidth="13080" windowHeight="11355" activeTab="0"/>
  </bookViews>
  <sheets>
    <sheet name="Attachment B" sheetId="1" r:id="rId1"/>
  </sheets>
  <definedNames>
    <definedName name="_xlnm.Print_Area" localSheetId="0">'Attachment B'!$A$1:$J$20</definedName>
    <definedName name="_xlnm.Print_Titles" localSheetId="0">'Attachment B'!$1:$3</definedName>
  </definedNames>
  <calcPr fullCalcOnLoad="1"/>
</workbook>
</file>

<file path=xl/sharedStrings.xml><?xml version="1.0" encoding="utf-8"?>
<sst xmlns="http://schemas.openxmlformats.org/spreadsheetml/2006/main" count="22" uniqueCount="22">
  <si>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</si>
  <si>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</si>
  <si>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</si>
  <si>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</si>
  <si>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</si>
  <si>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</si>
  <si>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</si>
  <si>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</si>
  <si>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</si>
  <si>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3771/OIRM CAPITAL PROJECTS</t>
  </si>
  <si>
    <t>3771/OIRM CAPITAL PROJECTS Total</t>
  </si>
  <si>
    <t>3781/ITS CAPITAL FUND</t>
  </si>
  <si>
    <t>3781/ITS CAPITAL FUND Total</t>
  </si>
  <si>
    <t>3951/BUILDING REPAIR AND REPLACEMENT SUBFUND</t>
  </si>
  <si>
    <t>3951/BUILDING REPAIR AND REPLACEMENT SUBFUND Total</t>
  </si>
  <si>
    <t>Grand Total General Government Capital Improvement Program</t>
  </si>
  <si>
    <t>ATTACHMENT A GENERAL GOVERNMENT CAPITAL IMPROVEMENT PROGRAM, 6 15 11 Investment Supplemental</t>
  </si>
  <si>
    <t>Mainframe Retirement</t>
  </si>
  <si>
    <t>PROMIS</t>
  </si>
  <si>
    <t>Doc X Project</t>
  </si>
  <si>
    <t>Electronic Court Records Replacement</t>
  </si>
  <si>
    <t>Space Plan Implementation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</si>
</sst>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 style="thin"/>
      <bottom/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/>
      <bottom/>
    </border>
    <border>
      <left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38" fontId="0" fillId="0" borderId="13" xfId="0" applyNumberFormat="1" applyFill="1" applyBorder="1" applyAlignment="1">
      <alignment/>
    </xf>
    <xf numFmtId="164" fontId="0" fillId="33" borderId="0" xfId="0" applyNumberFormat="1" applyFill="1" applyBorder="1" applyAlignment="1">
      <alignment horizontal="right" wrapText="1"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4" xfId="0" applyFill="1" applyBorder="1" applyAlignment="1">
      <alignment/>
    </xf>
    <xf numFmtId="38" fontId="0" fillId="34" borderId="11" xfId="0" applyNumberFormat="1" applyFill="1" applyBorder="1" applyAlignment="1">
      <alignment/>
    </xf>
    <xf numFmtId="38" fontId="0" fillId="34" borderId="14" xfId="0" applyNumberFormat="1" applyFill="1" applyBorder="1" applyAlignment="1">
      <alignment/>
    </xf>
    <xf numFmtId="38" fontId="0" fillId="34" borderId="15" xfId="0" applyNumberFormat="1" applyFill="1" applyBorder="1" applyAlignment="1">
      <alignment/>
    </xf>
    <xf numFmtId="38" fontId="0" fillId="34" borderId="16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 wrapText="1"/>
    </xf>
    <xf numFmtId="38" fontId="0" fillId="0" borderId="12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38" fontId="0" fillId="0" borderId="18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8" fontId="0" fillId="0" borderId="21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34" borderId="22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2" fillId="0" borderId="17" xfId="0" applyFont="1" applyFill="1" applyBorder="1" applyAlignment="1">
      <alignment/>
    </xf>
    <xf numFmtId="38" fontId="0" fillId="0" borderId="22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38" fontId="0" fillId="34" borderId="24" xfId="0" applyNumberFormat="1" applyFill="1" applyBorder="1" applyAlignment="1">
      <alignment/>
    </xf>
    <xf numFmtId="38" fontId="0" fillId="0" borderId="25" xfId="0" applyNumberFormat="1" applyFill="1" applyBorder="1" applyAlignment="1">
      <alignment/>
    </xf>
    <xf numFmtId="38" fontId="0" fillId="0" borderId="26" xfId="0" applyNumberFormat="1" applyFill="1" applyBorder="1" applyAlignment="1">
      <alignment/>
    </xf>
    <xf numFmtId="38" fontId="0" fillId="34" borderId="25" xfId="0" applyNumberFormat="1" applyFill="1" applyBorder="1" applyAlignment="1">
      <alignment/>
    </xf>
    <xf numFmtId="38" fontId="0" fillId="34" borderId="27" xfId="0" applyNumberFormat="1" applyFill="1" applyBorder="1" applyAlignment="1">
      <alignment/>
    </xf>
    <xf numFmtId="38" fontId="0" fillId="34" borderId="28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38" fontId="0" fillId="0" borderId="23" xfId="0" applyNumberFormat="1" applyFill="1" applyBorder="1" applyAlignment="1">
      <alignment/>
    </xf>
    <xf numFmtId="38" fontId="0" fillId="34" borderId="23" xfId="0" applyNumberForma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2" fillId="34" borderId="19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2" fillId="34" borderId="19" xfId="0" applyFont="1" applyFill="1" applyBorder="1" applyAlignment="1">
      <alignment/>
    </xf>
    <xf numFmtId="38" fontId="2" fillId="34" borderId="3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Layout" workbookViewId="0" topLeftCell="A1">
      <selection activeCell="C10" sqref="C10"/>
    </sheetView>
  </sheetViews>
  <sheetFormatPr defaultColWidth="9.140625" defaultRowHeight="12.75"/>
  <cols>
    <col min="1" max="1" width="10.28125" style="28" customWidth="1"/>
    <col min="2" max="2" width="9.140625" style="4" customWidth="1"/>
    <col min="3" max="3" width="51.8515625" style="4" customWidth="1"/>
    <col min="4" max="4" width="14.57421875" style="28" bestFit="1" customWidth="1"/>
    <col min="5" max="5" width="10.7109375" style="4" bestFit="1" customWidth="1"/>
    <col min="6" max="6" width="9.7109375" style="4" bestFit="1" customWidth="1"/>
    <col min="7" max="7" width="8.140625" style="4" bestFit="1" customWidth="1"/>
    <col min="8" max="9" width="7.140625" style="4" customWidth="1"/>
    <col min="10" max="10" width="11.7109375" style="28" bestFit="1" customWidth="1"/>
    <col min="11" max="16384" width="9.140625" style="4" customWidth="1"/>
  </cols>
  <sheetData>
    <row r="1" spans="1:10" s="1" customFormat="1" ht="12.75">
      <c r="A1" s="41" t="s">
        <v>16</v>
      </c>
      <c r="D1" s="58"/>
      <c r="J1" s="58"/>
    </row>
    <row r="2" spans="4:10" ht="12.75">
      <c r="D2" s="38"/>
      <c r="J2" s="38"/>
    </row>
    <row r="3" spans="1:10" s="1" customFormat="1" ht="12.75">
      <c r="A3" s="60" t="s">
        <v>0</v>
      </c>
      <c r="B3" s="2" t="s">
        <v>1</v>
      </c>
      <c r="C3" s="2" t="s">
        <v>2</v>
      </c>
      <c r="D3" s="57">
        <v>2011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59" t="s">
        <v>8</v>
      </c>
    </row>
    <row r="4" spans="1:10" ht="12.75">
      <c r="A4" s="61"/>
      <c r="B4" s="10"/>
      <c r="C4" s="10"/>
      <c r="D4" s="12"/>
      <c r="E4" s="11"/>
      <c r="F4" s="11"/>
      <c r="G4" s="11"/>
      <c r="H4" s="11"/>
      <c r="I4" s="11"/>
      <c r="J4" s="44"/>
    </row>
    <row r="5" spans="1:10" ht="12.75">
      <c r="A5" s="27" t="s">
        <v>9</v>
      </c>
      <c r="B5" s="5"/>
      <c r="C5" s="5"/>
      <c r="D5" s="19"/>
      <c r="E5" s="6"/>
      <c r="F5" s="6"/>
      <c r="G5" s="6"/>
      <c r="H5" s="6"/>
      <c r="I5" s="6"/>
      <c r="J5" s="42"/>
    </row>
    <row r="6" spans="1:10" ht="12.75">
      <c r="A6" s="27"/>
      <c r="B6" s="17">
        <v>377228</v>
      </c>
      <c r="C6" s="50" t="s">
        <v>18</v>
      </c>
      <c r="D6" s="19">
        <v>1500000</v>
      </c>
      <c r="E6" s="6">
        <v>500000</v>
      </c>
      <c r="F6" s="6">
        <v>895471</v>
      </c>
      <c r="G6" s="6">
        <v>0</v>
      </c>
      <c r="H6" s="6">
        <v>0</v>
      </c>
      <c r="I6" s="6">
        <v>0</v>
      </c>
      <c r="J6" s="37">
        <f>SUM(D6:I6)</f>
        <v>2895471</v>
      </c>
    </row>
    <row r="7" spans="1:10" ht="12.75">
      <c r="A7" s="27"/>
      <c r="B7" s="17">
        <v>377237</v>
      </c>
      <c r="C7" s="50" t="s">
        <v>19</v>
      </c>
      <c r="D7" s="19">
        <v>0</v>
      </c>
      <c r="E7" s="6">
        <v>-500000</v>
      </c>
      <c r="F7" s="6">
        <v>0</v>
      </c>
      <c r="G7" s="6">
        <v>0</v>
      </c>
      <c r="H7" s="6">
        <v>0</v>
      </c>
      <c r="I7" s="6">
        <v>0</v>
      </c>
      <c r="J7" s="37">
        <f>SUM(D7:I7)</f>
        <v>-500000</v>
      </c>
    </row>
    <row r="8" spans="1:10" ht="12.75">
      <c r="A8" s="27"/>
      <c r="B8" s="17">
        <v>377243</v>
      </c>
      <c r="C8" s="50" t="s">
        <v>20</v>
      </c>
      <c r="D8" s="55">
        <v>1700000</v>
      </c>
      <c r="E8" s="6">
        <v>2233005</v>
      </c>
      <c r="F8" s="6">
        <v>0</v>
      </c>
      <c r="G8" s="6">
        <v>0</v>
      </c>
      <c r="H8" s="6">
        <v>0</v>
      </c>
      <c r="I8" s="6">
        <v>0</v>
      </c>
      <c r="J8" s="37">
        <f>SUM(D8:I8)</f>
        <v>3933005</v>
      </c>
    </row>
    <row r="9" spans="1:10" ht="12.75">
      <c r="A9" s="62" t="s">
        <v>10</v>
      </c>
      <c r="B9" s="33"/>
      <c r="C9" s="33"/>
      <c r="D9" s="51">
        <f aca="true" t="shared" si="0" ref="D9:J9">SUM(D6:D8)</f>
        <v>3200000</v>
      </c>
      <c r="E9" s="51">
        <f t="shared" si="0"/>
        <v>2233005</v>
      </c>
      <c r="F9" s="51">
        <f t="shared" si="0"/>
        <v>895471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26">
        <f t="shared" si="0"/>
        <v>6328476</v>
      </c>
    </row>
    <row r="10" spans="2:10" ht="12.75">
      <c r="B10" s="17"/>
      <c r="C10" s="17"/>
      <c r="D10" s="43"/>
      <c r="E10" s="16"/>
      <c r="F10" s="16"/>
      <c r="G10" s="16"/>
      <c r="H10" s="16"/>
      <c r="I10" s="16"/>
      <c r="J10" s="36"/>
    </row>
    <row r="11" spans="1:10" ht="12.75">
      <c r="A11" s="63" t="s">
        <v>11</v>
      </c>
      <c r="B11" s="34"/>
      <c r="C11" s="34"/>
      <c r="D11" s="52"/>
      <c r="E11" s="35"/>
      <c r="F11" s="35"/>
      <c r="G11" s="35"/>
      <c r="H11" s="35"/>
      <c r="I11" s="35"/>
      <c r="J11" s="46"/>
    </row>
    <row r="12" spans="1:10" ht="12.75">
      <c r="A12" s="27"/>
      <c r="B12" s="17">
        <v>378305</v>
      </c>
      <c r="C12" s="50" t="s">
        <v>17</v>
      </c>
      <c r="D12" s="19">
        <v>659958</v>
      </c>
      <c r="E12" s="6">
        <v>10346531</v>
      </c>
      <c r="F12" s="6">
        <v>3387564</v>
      </c>
      <c r="G12" s="6">
        <v>0</v>
      </c>
      <c r="H12" s="6">
        <v>0</v>
      </c>
      <c r="I12" s="6">
        <v>0</v>
      </c>
      <c r="J12" s="47">
        <f>SUM(D12:I12)</f>
        <v>14394053</v>
      </c>
    </row>
    <row r="13" spans="1:10" ht="12.75">
      <c r="A13" s="64" t="s">
        <v>12</v>
      </c>
      <c r="B13" s="39"/>
      <c r="C13" s="39"/>
      <c r="D13" s="53">
        <f aca="true" t="shared" si="1" ref="D13:I13">SUM(D12:D12)</f>
        <v>659958</v>
      </c>
      <c r="E13" s="53">
        <f t="shared" si="1"/>
        <v>10346531</v>
      </c>
      <c r="F13" s="53">
        <f t="shared" si="1"/>
        <v>3387564</v>
      </c>
      <c r="G13" s="53">
        <f t="shared" si="1"/>
        <v>0</v>
      </c>
      <c r="H13" s="53">
        <f t="shared" si="1"/>
        <v>0</v>
      </c>
      <c r="I13" s="53">
        <f t="shared" si="1"/>
        <v>0</v>
      </c>
      <c r="J13" s="48">
        <f>J12</f>
        <v>14394053</v>
      </c>
    </row>
    <row r="14" spans="2:10" ht="12.75">
      <c r="B14" s="21"/>
      <c r="C14" s="21"/>
      <c r="D14" s="43"/>
      <c r="E14" s="16"/>
      <c r="F14" s="16"/>
      <c r="G14" s="16"/>
      <c r="H14" s="16"/>
      <c r="I14" s="16"/>
      <c r="J14" s="14"/>
    </row>
    <row r="15" spans="1:15" ht="12.75">
      <c r="A15" s="27" t="s">
        <v>13</v>
      </c>
      <c r="B15" s="5"/>
      <c r="C15" s="5"/>
      <c r="D15" s="19"/>
      <c r="E15" s="6"/>
      <c r="F15" s="6"/>
      <c r="G15" s="6"/>
      <c r="H15" s="6"/>
      <c r="I15" s="6"/>
      <c r="J15" s="45"/>
      <c r="M15" s="17"/>
      <c r="N15" s="20"/>
      <c r="O15" s="18"/>
    </row>
    <row r="16" spans="1:15" ht="12.75">
      <c r="A16" s="27"/>
      <c r="B16" s="22">
        <v>395158</v>
      </c>
      <c r="C16" s="15" t="s">
        <v>21</v>
      </c>
      <c r="D16" s="19">
        <v>2363938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45">
        <f>D16</f>
        <v>2363938</v>
      </c>
      <c r="M16" s="23"/>
      <c r="N16" s="24"/>
      <c r="O16" s="25"/>
    </row>
    <row r="17" spans="1:10" ht="12.75">
      <c r="A17" s="65" t="s">
        <v>14</v>
      </c>
      <c r="B17" s="40"/>
      <c r="C17" s="40"/>
      <c r="D17" s="54">
        <f aca="true" t="shared" si="2" ref="D17:I17">SUM(D16:D16)</f>
        <v>2363938</v>
      </c>
      <c r="E17" s="54">
        <f t="shared" si="2"/>
        <v>0</v>
      </c>
      <c r="F17" s="54">
        <f t="shared" si="2"/>
        <v>0</v>
      </c>
      <c r="G17" s="54">
        <f t="shared" si="2"/>
        <v>0</v>
      </c>
      <c r="H17" s="54">
        <f t="shared" si="2"/>
        <v>0</v>
      </c>
      <c r="I17" s="54">
        <f t="shared" si="2"/>
        <v>0</v>
      </c>
      <c r="J17" s="13">
        <f>D17</f>
        <v>2363938</v>
      </c>
    </row>
    <row r="18" spans="1:15" ht="12.75">
      <c r="A18" s="61"/>
      <c r="B18" s="10"/>
      <c r="C18" s="10"/>
      <c r="D18" s="12"/>
      <c r="E18" s="11"/>
      <c r="F18" s="11"/>
      <c r="G18" s="11"/>
      <c r="H18" s="11"/>
      <c r="I18" s="11"/>
      <c r="J18" s="49"/>
      <c r="M18" s="9"/>
      <c r="N18" s="8"/>
      <c r="O18" s="7"/>
    </row>
    <row r="19" spans="1:15" s="1" customFormat="1" ht="12.75">
      <c r="A19" s="66" t="s">
        <v>15</v>
      </c>
      <c r="B19" s="29"/>
      <c r="C19" s="29"/>
      <c r="D19" s="56">
        <f aca="true" t="shared" si="3" ref="D19:J19">SUM(D4:D17)/2</f>
        <v>6223896</v>
      </c>
      <c r="E19" s="56">
        <f t="shared" si="3"/>
        <v>12579536</v>
      </c>
      <c r="F19" s="56">
        <f t="shared" si="3"/>
        <v>4283035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67">
        <f t="shared" si="3"/>
        <v>23086467</v>
      </c>
      <c r="M19" s="30"/>
      <c r="N19" s="31"/>
      <c r="O19" s="32"/>
    </row>
    <row r="20" spans="13:15" ht="12.75">
      <c r="M20" s="9"/>
      <c r="N20" s="8"/>
      <c r="O20" s="7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&amp;C2011-xxxx
&amp;"Arial,Bold"17162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2011-07-26T21:50:29Z</cp:lastPrinted>
  <dcterms:created xsi:type="dcterms:W3CDTF">2010-09-27T14:43:55Z</dcterms:created>
  <dcterms:modified xsi:type="dcterms:W3CDTF">2011-07-26T21:50:45Z</dcterms:modified>
  <cp:category/>
  <cp:version/>
  <cp:contentType/>
  <cp:contentStatus/>
</cp:coreProperties>
</file>