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640" windowHeight="8985" activeTab="0"/>
  </bookViews>
  <sheets>
    <sheet name="2005" sheetId="1" r:id="rId1"/>
  </sheets>
  <definedNames>
    <definedName name="_xlnm.Print_Area" localSheetId="0">'2005'!$A$1:$H$46</definedName>
  </definedNames>
  <calcPr fullCalcOnLoad="1"/>
</workbook>
</file>

<file path=xl/sharedStrings.xml><?xml version="1.0" encoding="utf-8"?>
<sst xmlns="http://schemas.openxmlformats.org/spreadsheetml/2006/main" count="39" uniqueCount="33">
  <si>
    <t>FISCAL NOTE</t>
  </si>
  <si>
    <t xml:space="preserve">Note Prepared By:  </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</si>
  <si>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</si>
  <si>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</si>
  <si>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</si>
  <si>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</si>
  <si>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</si>
  <si>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</si>
  <si>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</si>
  <si>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</si>
  <si>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</si>
  <si>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Department Code</t>
  </si>
  <si>
    <t>Revenue:</t>
  </si>
  <si>
    <t>Expenditures:</t>
  </si>
  <si>
    <t>Expenditures by Category</t>
  </si>
  <si>
    <t xml:space="preserve">Affected Agency and/or Agencies:  </t>
  </si>
  <si>
    <t xml:space="preserve">Note Reviewed By:  </t>
  </si>
  <si>
    <t>Ordinance/Motion No.   2008-XXXX</t>
  </si>
  <si>
    <t>DDES</t>
  </si>
  <si>
    <t xml:space="preserve">Title:  </t>
  </si>
  <si>
    <t xml:space="preserve"> An ordinance relating to agriculture, amending code regarding agricultural structures in the floodplain</t>
  </si>
  <si>
    <t>DNRP</t>
  </si>
  <si>
    <t xml:space="preserve">land use permit fees </t>
  </si>
  <si>
    <t>building permit fees</t>
  </si>
  <si>
    <t>Kathy Creahan, DNRP</t>
  </si>
  <si>
    <t>KCFCZD</t>
  </si>
  <si>
    <t>Assumptions</t>
  </si>
  <si>
    <t>Harry Reinert, Elaine Gregory, DDES; Sandy Kilroy, DNRP</t>
  </si>
  <si>
    <t>DDES 3470, 3479</t>
  </si>
  <si>
    <t>DDES 3428, 3431</t>
  </si>
  <si>
    <t>existing fund balance - permit fees</t>
  </si>
  <si>
    <t>Other - consultant services</t>
  </si>
  <si>
    <t xml:space="preserve">Fiscal note shows impacts to DDES and WLR operating budgets.  No new appropriation authority is required. DDES revenue and costs resulting from this ordinance are related to permits for structures previously not allowed, but it is difficult to estimate the number of permits per year.  For the purposes of the first line of this note, it is assumed that there will be two farm pad permits per year.  Because there is a reduced fee for agricultural permits, DDES will not recover all costs of each permit.  The estimated fee revenue is based on the capped hourly fees for land use permits.   The second line assumes one building per year starting in 2009.  The revenue and expenditures are based on a 2005 completed permit for a typical agriculture building.  Fee revenue is based on what was actually charged.  Expenditures based on what the charge would have been at the regular rate.  Review by lo org will be coordinated with OMB budget analysts.  DNRP will receive no new revenue as a result of this ordinance.  The expenditures are based an estimated 600 hours to set up the compensatory storage bank in 2008 and 0.1 FTE annually to implement it.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</si>
</sst>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s>
  <fills count="2">
    <fill>
      <patternFill/>
    </fill>
    <fill>
      <patternFill patternType="gray125"/>
    </fill>
  </fills>
  <borders count="3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3"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18" xfId="0" applyNumberFormat="1" applyFont="1" applyBorder="1" applyAlignment="1">
      <alignment/>
    </xf>
    <xf numFmtId="38" fontId="6" fillId="0" borderId="21" xfId="0" applyNumberFormat="1" applyFont="1" applyBorder="1" applyAlignment="1">
      <alignment/>
    </xf>
    <xf numFmtId="0" fontId="4" fillId="0" borderId="15" xfId="19" applyFont="1" applyBorder="1">
      <alignment/>
      <protection/>
    </xf>
    <xf numFmtId="38" fontId="4" fillId="0" borderId="10" xfId="0" applyNumberFormat="1" applyFont="1" applyBorder="1" applyAlignment="1">
      <alignment/>
    </xf>
    <xf numFmtId="38" fontId="4" fillId="0" borderId="22" xfId="0" applyNumberFormat="1" applyFont="1" applyBorder="1" applyAlignment="1">
      <alignment/>
    </xf>
    <xf numFmtId="38" fontId="4" fillId="0" borderId="23" xfId="0" applyNumberFormat="1" applyFont="1" applyBorder="1" applyAlignment="1">
      <alignment/>
    </xf>
    <xf numFmtId="38" fontId="4" fillId="0" borderId="10" xfId="15" applyNumberFormat="1" applyFont="1" applyBorder="1" applyAlignment="1">
      <alignment/>
    </xf>
    <xf numFmtId="38" fontId="8" fillId="0" borderId="10" xfId="0" applyNumberFormat="1" applyFont="1" applyBorder="1" applyAlignment="1">
      <alignment horizontal="right"/>
    </xf>
    <xf numFmtId="38" fontId="8" fillId="0" borderId="22" xfId="0" applyNumberFormat="1" applyFont="1" applyBorder="1" applyAlignment="1">
      <alignment horizontal="right"/>
    </xf>
    <xf numFmtId="38" fontId="8" fillId="0" borderId="23" xfId="0" applyNumberFormat="1" applyFont="1" applyBorder="1" applyAlignment="1">
      <alignment horizontal="right"/>
    </xf>
    <xf numFmtId="38" fontId="4" fillId="0" borderId="10" xfId="0" applyNumberFormat="1" applyFont="1" applyBorder="1" applyAlignment="1">
      <alignment horizontal="right"/>
    </xf>
    <xf numFmtId="38" fontId="4" fillId="0" borderId="22" xfId="0" applyNumberFormat="1" applyFont="1" applyBorder="1" applyAlignment="1">
      <alignment horizontal="right"/>
    </xf>
    <xf numFmtId="38" fontId="4" fillId="0" borderId="23" xfId="0" applyNumberFormat="1" applyFont="1" applyBorder="1" applyAlignment="1">
      <alignment horizontal="right"/>
    </xf>
    <xf numFmtId="38" fontId="4" fillId="0" borderId="10" xfId="15" applyNumberFormat="1" applyFont="1" applyBorder="1" applyAlignment="1">
      <alignment horizontal="right"/>
    </xf>
    <xf numFmtId="0" fontId="4" fillId="0" borderId="4" xfId="0" applyFont="1" applyBorder="1" applyAlignment="1">
      <alignment wrapText="1"/>
    </xf>
    <xf numFmtId="164" fontId="4" fillId="0" borderId="10" xfId="0" applyNumberFormat="1"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10" xfId="0" applyFont="1" applyBorder="1" applyAlignment="1">
      <alignment vertical="top"/>
    </xf>
    <xf numFmtId="0" fontId="4" fillId="0" borderId="18" xfId="0" applyFont="1" applyBorder="1" applyAlignment="1">
      <alignment vertical="top"/>
    </xf>
    <xf numFmtId="0" fontId="4" fillId="0" borderId="0" xfId="0" applyFont="1" applyFill="1" applyBorder="1" applyAlignment="1">
      <alignment/>
    </xf>
    <xf numFmtId="38" fontId="6" fillId="0" borderId="0" xfId="0" applyNumberFormat="1" applyFont="1" applyFill="1" applyBorder="1" applyAlignment="1">
      <alignment/>
    </xf>
    <xf numFmtId="38" fontId="0" fillId="0" borderId="0" xfId="0" applyNumberFormat="1" applyAlignment="1">
      <alignment/>
    </xf>
    <xf numFmtId="0" fontId="4" fillId="0" borderId="0" xfId="0" applyFont="1" applyBorder="1" applyAlignment="1">
      <alignment wrapText="1"/>
    </xf>
    <xf numFmtId="0" fontId="0" fillId="0" borderId="0" xfId="0" applyAlignment="1">
      <alignment wrapText="1"/>
    </xf>
    <xf numFmtId="0" fontId="0" fillId="0" borderId="5" xfId="0" applyBorder="1" applyAlignment="1">
      <alignment wrapText="1"/>
    </xf>
    <xf numFmtId="0" fontId="4" fillId="0" borderId="24" xfId="0" applyFont="1" applyFill="1" applyBorder="1" applyAlignment="1">
      <alignment vertical="top" wrapText="1"/>
    </xf>
    <xf numFmtId="0" fontId="0" fillId="0" borderId="25" xfId="0" applyFill="1" applyBorder="1" applyAlignment="1">
      <alignment vertical="top" wrapText="1"/>
    </xf>
    <xf numFmtId="0" fontId="4" fillId="0" borderId="26" xfId="0" applyFont="1" applyBorder="1" applyAlignment="1">
      <alignment vertical="top" wrapText="1"/>
    </xf>
    <xf numFmtId="0" fontId="0" fillId="0" borderId="26" xfId="0" applyBorder="1" applyAlignment="1">
      <alignment vertical="top" wrapText="1"/>
    </xf>
    <xf numFmtId="0" fontId="0" fillId="0" borderId="0" xfId="0" applyAlignment="1">
      <alignment vertical="top" wrapText="1"/>
    </xf>
    <xf numFmtId="0" fontId="4" fillId="0" borderId="27" xfId="0" applyFont="1" applyBorder="1" applyAlignment="1">
      <alignment vertical="top"/>
    </xf>
    <xf numFmtId="0" fontId="0" fillId="0" borderId="28" xfId="0" applyBorder="1" applyAlignment="1">
      <alignment vertical="top"/>
    </xf>
    <xf numFmtId="0" fontId="4" fillId="0" borderId="27" xfId="0" applyFont="1" applyBorder="1" applyAlignment="1">
      <alignment/>
    </xf>
    <xf numFmtId="0" fontId="4" fillId="0" borderId="28" xfId="0" applyFont="1" applyBorder="1" applyAlignment="1">
      <alignment/>
    </xf>
    <xf numFmtId="164" fontId="4" fillId="0" borderId="29" xfId="0" applyNumberFormat="1" applyFont="1" applyFill="1" applyBorder="1" applyAlignment="1">
      <alignment horizontal="center" vertical="top"/>
    </xf>
    <xf numFmtId="0" fontId="0" fillId="0" borderId="30" xfId="0" applyBorder="1" applyAlignment="1">
      <alignment vertical="top"/>
    </xf>
    <xf numFmtId="38" fontId="4" fillId="0" borderId="31" xfId="0" applyNumberFormat="1" applyFont="1" applyFill="1" applyBorder="1" applyAlignment="1">
      <alignment horizontal="right" vertical="top"/>
    </xf>
    <xf numFmtId="0" fontId="0" fillId="0" borderId="32" xfId="0" applyBorder="1" applyAlignment="1">
      <alignment vertical="top"/>
    </xf>
    <xf numFmtId="38" fontId="4" fillId="0" borderId="27" xfId="0" applyNumberFormat="1" applyFont="1" applyFill="1" applyBorder="1" applyAlignment="1">
      <alignment horizontal="right" vertical="top"/>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workbookViewId="0" topLeftCell="A1">
      <selection activeCell="C3" sqref="C3"/>
    </sheetView>
  </sheetViews>
  <sheetFormatPr defaultColWidth="9.140625" defaultRowHeight="12.75"/>
  <cols>
    <col min="1" max="1" width="21.421875" style="0" customWidth="1"/>
    <col min="2" max="2" width="12.28125" style="0" customWidth="1"/>
    <col min="3" max="3" width="11.140625" style="0" bestFit="1" customWidth="1"/>
    <col min="4" max="4" width="20.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0" t="s">
        <v>0</v>
      </c>
      <c r="E1" s="3"/>
      <c r="F1" s="2"/>
      <c r="G1" s="2"/>
      <c r="H1" s="2"/>
      <c r="I1" s="1"/>
      <c r="J1" s="1"/>
    </row>
    <row r="2" spans="1:9" ht="14.25" thickBot="1">
      <c r="A2" s="27"/>
      <c r="B2" s="3"/>
      <c r="C2" s="3"/>
      <c r="D2" s="3"/>
      <c r="E2" s="3"/>
      <c r="F2" s="3"/>
      <c r="G2" s="3"/>
      <c r="H2" s="3"/>
      <c r="I2" s="4"/>
    </row>
    <row r="3" spans="1:9" ht="18" customHeight="1" thickTop="1">
      <c r="A3" s="5" t="s">
        <v>17</v>
      </c>
      <c r="B3" s="6"/>
      <c r="C3" s="7"/>
      <c r="D3" s="7"/>
      <c r="E3" s="7"/>
      <c r="F3" s="7"/>
      <c r="G3" s="7"/>
      <c r="H3" s="8"/>
      <c r="I3" s="4"/>
    </row>
    <row r="4" spans="1:9" ht="12.75" customHeight="1">
      <c r="A4" s="56" t="s">
        <v>19</v>
      </c>
      <c r="B4" s="66" t="s">
        <v>20</v>
      </c>
      <c r="C4" s="67"/>
      <c r="D4" s="67"/>
      <c r="E4" s="67"/>
      <c r="F4" s="67"/>
      <c r="G4" s="67"/>
      <c r="H4" s="68"/>
      <c r="I4" s="4"/>
    </row>
    <row r="5" spans="1:8" ht="18" customHeight="1">
      <c r="A5" s="9" t="s">
        <v>15</v>
      </c>
      <c r="B5" s="10" t="s">
        <v>18</v>
      </c>
      <c r="C5" s="10"/>
      <c r="D5" s="10"/>
      <c r="E5" s="10"/>
      <c r="F5" s="10"/>
      <c r="G5" s="10"/>
      <c r="H5" s="11"/>
    </row>
    <row r="6" spans="1:8" ht="18" customHeight="1">
      <c r="A6" s="9" t="s">
        <v>1</v>
      </c>
      <c r="B6" s="10" t="s">
        <v>24</v>
      </c>
      <c r="C6" s="10"/>
      <c r="D6" s="10"/>
      <c r="E6" s="10"/>
      <c r="F6" s="10"/>
      <c r="G6" s="10"/>
      <c r="H6" s="11"/>
    </row>
    <row r="7" spans="1:8" ht="18" customHeight="1" thickBot="1">
      <c r="A7" s="12" t="s">
        <v>16</v>
      </c>
      <c r="B7" s="13" t="s">
        <v>27</v>
      </c>
      <c r="C7" s="13"/>
      <c r="D7" s="13"/>
      <c r="E7" s="13"/>
      <c r="F7" s="13"/>
      <c r="G7" s="13"/>
      <c r="H7" s="14"/>
    </row>
    <row r="8" spans="1:8" ht="18" customHeight="1" thickTop="1">
      <c r="A8" s="15"/>
      <c r="C8" s="15"/>
      <c r="D8" s="10"/>
      <c r="E8" s="10"/>
      <c r="F8" s="10"/>
      <c r="G8" s="10"/>
      <c r="H8" s="10"/>
    </row>
    <row r="9" spans="1:8" ht="18" customHeight="1">
      <c r="A9" s="10" t="s">
        <v>2</v>
      </c>
      <c r="C9" s="15"/>
      <c r="D9" s="15"/>
      <c r="E9" s="15"/>
      <c r="F9" s="15"/>
      <c r="G9" s="15"/>
      <c r="H9" s="15"/>
    </row>
    <row r="10" spans="1:8" ht="18" customHeight="1" thickBot="1">
      <c r="A10" s="39" t="s">
        <v>12</v>
      </c>
      <c r="B10" s="10"/>
      <c r="C10" s="15"/>
      <c r="D10" s="15"/>
      <c r="E10" s="15"/>
      <c r="F10" s="15"/>
      <c r="G10" s="15"/>
      <c r="H10" s="15"/>
    </row>
    <row r="11" spans="1:8" ht="18" customHeight="1">
      <c r="A11" s="28" t="s">
        <v>3</v>
      </c>
      <c r="B11" s="29"/>
      <c r="C11" s="30" t="s">
        <v>6</v>
      </c>
      <c r="D11" s="30" t="s">
        <v>7</v>
      </c>
      <c r="E11" s="30">
        <v>2008</v>
      </c>
      <c r="F11" s="30">
        <v>2009</v>
      </c>
      <c r="G11" s="30">
        <v>2010</v>
      </c>
      <c r="H11" s="30">
        <v>2011</v>
      </c>
    </row>
    <row r="12" spans="1:8" ht="13.5">
      <c r="A12" s="31" t="s">
        <v>28</v>
      </c>
      <c r="B12" s="16"/>
      <c r="C12" s="17">
        <v>1340</v>
      </c>
      <c r="D12" s="61" t="s">
        <v>22</v>
      </c>
      <c r="E12" s="49">
        <v>844</v>
      </c>
      <c r="F12" s="49">
        <v>844</v>
      </c>
      <c r="G12" s="50">
        <v>844</v>
      </c>
      <c r="H12" s="51">
        <v>844</v>
      </c>
    </row>
    <row r="13" spans="1:8" ht="18" customHeight="1">
      <c r="A13" s="31" t="s">
        <v>29</v>
      </c>
      <c r="B13" s="16"/>
      <c r="C13" s="57">
        <v>1340</v>
      </c>
      <c r="D13" s="61" t="s">
        <v>23</v>
      </c>
      <c r="E13" s="52"/>
      <c r="F13" s="52">
        <v>2000</v>
      </c>
      <c r="G13" s="53">
        <v>2000</v>
      </c>
      <c r="H13" s="54">
        <v>2000</v>
      </c>
    </row>
    <row r="14" spans="1:8" s="1" customFormat="1" ht="18" customHeight="1">
      <c r="A14" s="74" t="s">
        <v>18</v>
      </c>
      <c r="B14" s="76"/>
      <c r="C14" s="78">
        <v>1340</v>
      </c>
      <c r="D14" s="69" t="s">
        <v>30</v>
      </c>
      <c r="E14" s="80">
        <f>E21-E12</f>
        <v>14656</v>
      </c>
      <c r="F14" s="82">
        <f>F22+F21-F13-F12</f>
        <v>17656</v>
      </c>
      <c r="G14" s="82">
        <v>17656</v>
      </c>
      <c r="H14" s="82">
        <v>17656</v>
      </c>
    </row>
    <row r="15" spans="1:8" s="1" customFormat="1" ht="18" customHeight="1">
      <c r="A15" s="75"/>
      <c r="B15" s="77"/>
      <c r="C15" s="79"/>
      <c r="D15" s="70"/>
      <c r="E15" s="81"/>
      <c r="F15" s="75"/>
      <c r="G15" s="75"/>
      <c r="H15" s="75"/>
    </row>
    <row r="16" spans="1:8" ht="18" customHeight="1">
      <c r="A16" s="31" t="s">
        <v>21</v>
      </c>
      <c r="B16" s="16"/>
      <c r="C16" s="57">
        <v>3571</v>
      </c>
      <c r="D16" s="61" t="s">
        <v>25</v>
      </c>
      <c r="E16" s="55">
        <f>600*63</f>
        <v>37800</v>
      </c>
      <c r="F16" s="52">
        <f>115700*0.1</f>
        <v>11570</v>
      </c>
      <c r="G16" s="53">
        <v>11570</v>
      </c>
      <c r="H16" s="54">
        <v>11570</v>
      </c>
    </row>
    <row r="17" spans="1:8" ht="18" customHeight="1" thickBot="1">
      <c r="A17" s="32"/>
      <c r="B17" s="33" t="s">
        <v>4</v>
      </c>
      <c r="C17" s="58"/>
      <c r="D17" s="62"/>
      <c r="E17" s="42">
        <f>SUM(E12:E16)</f>
        <v>53300</v>
      </c>
      <c r="F17" s="42">
        <f>SUM(F12:F16)</f>
        <v>32070</v>
      </c>
      <c r="G17" s="42">
        <f>SUM(G12:G16)</f>
        <v>32070</v>
      </c>
      <c r="H17" s="43">
        <f>SUM(H12:H16)</f>
        <v>32070</v>
      </c>
    </row>
    <row r="18" spans="1:8" ht="18" customHeight="1">
      <c r="A18" s="15"/>
      <c r="B18" s="15"/>
      <c r="C18" s="59"/>
      <c r="D18" s="15"/>
      <c r="E18" s="19"/>
      <c r="F18" s="19"/>
      <c r="G18" s="19"/>
      <c r="H18" s="19"/>
    </row>
    <row r="19" spans="1:8" ht="18" customHeight="1" thickBot="1">
      <c r="A19" s="38" t="s">
        <v>13</v>
      </c>
      <c r="B19" s="10"/>
      <c r="C19" s="60"/>
      <c r="D19" s="15"/>
      <c r="E19" s="15"/>
      <c r="F19" s="15"/>
      <c r="G19" s="15"/>
      <c r="H19" s="15"/>
    </row>
    <row r="20" spans="1:8" ht="18" customHeight="1">
      <c r="A20" s="28" t="s">
        <v>3</v>
      </c>
      <c r="B20" s="29"/>
      <c r="C20" s="30" t="s">
        <v>6</v>
      </c>
      <c r="D20" s="30" t="s">
        <v>11</v>
      </c>
      <c r="E20" s="30">
        <v>2008</v>
      </c>
      <c r="F20" s="30">
        <v>2009</v>
      </c>
      <c r="G20" s="30">
        <v>2010</v>
      </c>
      <c r="H20" s="30">
        <v>2011</v>
      </c>
    </row>
    <row r="21" spans="1:8" ht="13.5">
      <c r="A21" s="31" t="s">
        <v>18</v>
      </c>
      <c r="B21" s="20"/>
      <c r="C21" s="17">
        <v>1340</v>
      </c>
      <c r="D21" s="17">
        <v>325</v>
      </c>
      <c r="E21" s="49">
        <v>15500</v>
      </c>
      <c r="F21" s="49">
        <v>15500</v>
      </c>
      <c r="G21" s="50">
        <v>15500</v>
      </c>
      <c r="H21" s="47">
        <v>15500</v>
      </c>
    </row>
    <row r="22" spans="1:8" ht="18" customHeight="1">
      <c r="A22" s="31"/>
      <c r="B22" s="20"/>
      <c r="C22" s="17">
        <v>1340</v>
      </c>
      <c r="D22" s="17">
        <v>325</v>
      </c>
      <c r="E22" s="45"/>
      <c r="F22" s="45">
        <v>5000</v>
      </c>
      <c r="G22" s="46">
        <v>5000</v>
      </c>
      <c r="H22" s="47">
        <v>5000</v>
      </c>
    </row>
    <row r="23" spans="1:8" ht="18" customHeight="1">
      <c r="A23" s="31" t="s">
        <v>21</v>
      </c>
      <c r="B23" s="20"/>
      <c r="C23" s="57">
        <v>3571</v>
      </c>
      <c r="D23" s="21">
        <v>571</v>
      </c>
      <c r="E23" s="45">
        <v>37800</v>
      </c>
      <c r="F23" s="45">
        <v>11570</v>
      </c>
      <c r="G23" s="46">
        <v>11570</v>
      </c>
      <c r="H23" s="47">
        <v>11570</v>
      </c>
    </row>
    <row r="24" spans="1:8" ht="18" customHeight="1">
      <c r="A24" s="31"/>
      <c r="B24" s="20"/>
      <c r="C24" s="18"/>
      <c r="D24" s="18"/>
      <c r="E24" s="48"/>
      <c r="F24" s="45"/>
      <c r="G24" s="46"/>
      <c r="H24" s="47"/>
    </row>
    <row r="25" spans="1:9" ht="18" customHeight="1" thickBot="1">
      <c r="A25" s="32"/>
      <c r="B25" s="33" t="s">
        <v>5</v>
      </c>
      <c r="C25" s="34"/>
      <c r="D25" s="34"/>
      <c r="E25" s="42">
        <f>SUM(E21:E24)</f>
        <v>53300</v>
      </c>
      <c r="F25" s="42">
        <f>SUM(F21:F24)</f>
        <v>32070</v>
      </c>
      <c r="G25" s="42">
        <f>SUM(G21:G24)</f>
        <v>32070</v>
      </c>
      <c r="H25" s="43">
        <f>SUM(H21:H24)</f>
        <v>32070</v>
      </c>
      <c r="I25" s="41"/>
    </row>
    <row r="26" spans="1:8" ht="18" customHeight="1">
      <c r="A26" s="15"/>
      <c r="B26" s="15"/>
      <c r="C26" s="15"/>
      <c r="D26" s="15"/>
      <c r="E26" s="19"/>
      <c r="F26" s="19"/>
      <c r="G26" s="19"/>
      <c r="H26" s="19"/>
    </row>
    <row r="27" spans="1:8" ht="18" customHeight="1" thickBot="1">
      <c r="A27" s="38" t="s">
        <v>14</v>
      </c>
      <c r="B27" s="10"/>
      <c r="C27" s="10"/>
      <c r="D27" s="10"/>
      <c r="E27" s="15"/>
      <c r="F27" s="15"/>
      <c r="G27" s="15"/>
      <c r="H27" s="15"/>
    </row>
    <row r="28" spans="1:10" ht="18" customHeight="1">
      <c r="A28" s="28"/>
      <c r="B28" s="29"/>
      <c r="C28" s="35"/>
      <c r="D28" s="36"/>
      <c r="E28" s="30">
        <v>2008</v>
      </c>
      <c r="F28" s="30">
        <v>2009</v>
      </c>
      <c r="G28" s="30">
        <v>2010</v>
      </c>
      <c r="H28" s="30">
        <v>2011</v>
      </c>
      <c r="I28" s="24"/>
      <c r="J28" s="24"/>
    </row>
    <row r="29" spans="1:10" ht="18" customHeight="1">
      <c r="A29" s="44" t="s">
        <v>8</v>
      </c>
      <c r="B29" s="16"/>
      <c r="C29" s="22"/>
      <c r="D29" s="23"/>
      <c r="E29" s="49">
        <v>28300</v>
      </c>
      <c r="F29" s="49">
        <v>32070</v>
      </c>
      <c r="G29" s="50">
        <v>32070</v>
      </c>
      <c r="H29" s="51">
        <v>32070</v>
      </c>
      <c r="I29" s="24"/>
      <c r="J29" s="24"/>
    </row>
    <row r="30" spans="1:10" ht="18" customHeight="1">
      <c r="A30" s="44" t="s">
        <v>9</v>
      </c>
      <c r="B30" s="16"/>
      <c r="C30" s="16"/>
      <c r="D30" s="20"/>
      <c r="E30" s="45"/>
      <c r="F30" s="45"/>
      <c r="G30" s="46"/>
      <c r="H30" s="47"/>
      <c r="I30" s="25"/>
      <c r="J30" s="25"/>
    </row>
    <row r="31" spans="1:10" ht="18" customHeight="1">
      <c r="A31" s="44" t="s">
        <v>10</v>
      </c>
      <c r="B31" s="16"/>
      <c r="C31" s="16"/>
      <c r="D31" s="20"/>
      <c r="E31" s="45"/>
      <c r="F31" s="45"/>
      <c r="G31" s="46"/>
      <c r="H31" s="47"/>
      <c r="I31" s="25"/>
      <c r="J31" s="25"/>
    </row>
    <row r="32" spans="1:10" ht="18" customHeight="1">
      <c r="A32" s="44" t="s">
        <v>31</v>
      </c>
      <c r="B32" s="16"/>
      <c r="C32" s="16"/>
      <c r="D32" s="20"/>
      <c r="E32" s="48">
        <v>25000</v>
      </c>
      <c r="F32" s="45"/>
      <c r="G32" s="46"/>
      <c r="H32" s="47"/>
      <c r="J32" s="65"/>
    </row>
    <row r="33" spans="1:10" ht="18" customHeight="1" thickBot="1">
      <c r="A33" s="32" t="s">
        <v>5</v>
      </c>
      <c r="B33" s="33"/>
      <c r="C33" s="33"/>
      <c r="D33" s="37"/>
      <c r="E33" s="42">
        <f>SUM(E29:E32)</f>
        <v>53300</v>
      </c>
      <c r="F33" s="42">
        <f>SUM(F29:F32)</f>
        <v>32070</v>
      </c>
      <c r="G33" s="42">
        <f>SUM(G29:G32)</f>
        <v>32070</v>
      </c>
      <c r="H33" s="43">
        <f>SUM(H29:H32)</f>
        <v>32070</v>
      </c>
      <c r="I33" s="26"/>
      <c r="J33" s="26"/>
    </row>
    <row r="34" spans="1:10" ht="18" customHeight="1" thickBot="1">
      <c r="A34" s="63"/>
      <c r="B34" s="63"/>
      <c r="C34" s="63"/>
      <c r="D34" s="63"/>
      <c r="E34" s="64"/>
      <c r="F34" s="64"/>
      <c r="G34" s="64"/>
      <c r="H34" s="64"/>
      <c r="I34" s="26"/>
      <c r="J34" s="26"/>
    </row>
    <row r="35" spans="1:10" ht="18" customHeight="1">
      <c r="A35" s="15" t="s">
        <v>26</v>
      </c>
      <c r="B35" s="71" t="s">
        <v>32</v>
      </c>
      <c r="C35" s="72"/>
      <c r="D35" s="72"/>
      <c r="E35" s="72"/>
      <c r="F35" s="72"/>
      <c r="G35" s="72"/>
      <c r="H35" s="72"/>
      <c r="I35" s="26"/>
      <c r="J35" s="26"/>
    </row>
    <row r="36" spans="2:8" ht="12.75">
      <c r="B36" s="73"/>
      <c r="C36" s="73"/>
      <c r="D36" s="73"/>
      <c r="E36" s="73"/>
      <c r="F36" s="73"/>
      <c r="G36" s="73"/>
      <c r="H36" s="73"/>
    </row>
    <row r="37" spans="2:8" ht="12.75">
      <c r="B37" s="73"/>
      <c r="C37" s="73"/>
      <c r="D37" s="73"/>
      <c r="E37" s="73"/>
      <c r="F37" s="73"/>
      <c r="G37" s="73"/>
      <c r="H37" s="73"/>
    </row>
    <row r="38" spans="2:8" ht="12.75">
      <c r="B38" s="73"/>
      <c r="C38" s="73"/>
      <c r="D38" s="73"/>
      <c r="E38" s="73"/>
      <c r="F38" s="73"/>
      <c r="G38" s="73"/>
      <c r="H38" s="73"/>
    </row>
    <row r="39" spans="2:8" ht="12.75">
      <c r="B39" s="73"/>
      <c r="C39" s="73"/>
      <c r="D39" s="73"/>
      <c r="E39" s="73"/>
      <c r="F39" s="73"/>
      <c r="G39" s="73"/>
      <c r="H39" s="73"/>
    </row>
    <row r="40" spans="2:8" ht="12.75">
      <c r="B40" s="73"/>
      <c r="C40" s="73"/>
      <c r="D40" s="73"/>
      <c r="E40" s="73"/>
      <c r="F40" s="73"/>
      <c r="G40" s="73"/>
      <c r="H40" s="73"/>
    </row>
    <row r="41" spans="2:8" ht="12.75">
      <c r="B41" s="73"/>
      <c r="C41" s="73"/>
      <c r="D41" s="73"/>
      <c r="E41" s="73"/>
      <c r="F41" s="73"/>
      <c r="G41" s="73"/>
      <c r="H41" s="73"/>
    </row>
    <row r="42" spans="2:8" ht="12.75">
      <c r="B42" s="73"/>
      <c r="C42" s="73"/>
      <c r="D42" s="73"/>
      <c r="E42" s="73"/>
      <c r="F42" s="73"/>
      <c r="G42" s="73"/>
      <c r="H42" s="73"/>
    </row>
    <row r="43" spans="2:8" ht="12.75">
      <c r="B43" s="73"/>
      <c r="C43" s="73"/>
      <c r="D43" s="73"/>
      <c r="E43" s="73"/>
      <c r="F43" s="73"/>
      <c r="G43" s="73"/>
      <c r="H43" s="73"/>
    </row>
    <row r="44" spans="2:8" ht="12.75">
      <c r="B44" s="73"/>
      <c r="C44" s="73"/>
      <c r="D44" s="73"/>
      <c r="E44" s="73"/>
      <c r="F44" s="73"/>
      <c r="G44" s="73"/>
      <c r="H44" s="73"/>
    </row>
    <row r="45" spans="2:8" ht="12.75">
      <c r="B45" s="73"/>
      <c r="C45" s="73"/>
      <c r="D45" s="73"/>
      <c r="E45" s="73"/>
      <c r="F45" s="73"/>
      <c r="G45" s="73"/>
      <c r="H45" s="73"/>
    </row>
    <row r="46" spans="2:8" ht="12.75">
      <c r="B46" s="73"/>
      <c r="C46" s="73"/>
      <c r="D46" s="73"/>
      <c r="E46" s="73"/>
      <c r="F46" s="73"/>
      <c r="G46" s="73"/>
      <c r="H46" s="73"/>
    </row>
  </sheetData>
  <mergeCells count="10">
    <mergeCell ref="B4:H4"/>
    <mergeCell ref="D14:D15"/>
    <mergeCell ref="B35:H46"/>
    <mergeCell ref="A14:A15"/>
    <mergeCell ref="B14:B15"/>
    <mergeCell ref="C14:C15"/>
    <mergeCell ref="E14:E15"/>
    <mergeCell ref="F14:F15"/>
    <mergeCell ref="G14:G15"/>
    <mergeCell ref="H14:H15"/>
  </mergeCells>
  <printOptions/>
  <pageMargins left="0.77"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2008-04-25T19:19:22Z</cp:lastPrinted>
  <dcterms:created xsi:type="dcterms:W3CDTF">1999-06-02T23:29:55Z</dcterms:created>
  <dcterms:modified xsi:type="dcterms:W3CDTF">2008-05-08T18:58:34Z</dcterms:modified>
  <cp:category/>
  <cp:version/>
  <cp:contentType/>
  <cp:contentStatus/>
</cp:coreProperties>
</file>