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8" yWindow="456" windowWidth="11940" windowHeight="10788"/>
  </bookViews>
  <sheets>
    <sheet name="Fiscal Note" sheetId="1" r:id="rId1"/>
  </sheets>
  <definedNames>
    <definedName name="_xlnm.Print_Area" localSheetId="0">'Fiscal Note'!$A$1:$H$44</definedName>
  </definedNames>
  <calcPr calcId="125725"/>
</workbook>
</file>

<file path=xl/calcChain.xml><?xml version="1.0" encoding="utf-8"?>
<calcChain xmlns="http://schemas.openxmlformats.org/spreadsheetml/2006/main">
  <c r="E15" i="1"/>
  <c r="F20"/>
  <c r="G20"/>
  <c r="H20"/>
  <c r="E20"/>
  <c r="H38" l="1"/>
  <c r="H29" s="1"/>
  <c r="G38"/>
  <c r="G29" s="1"/>
  <c r="F38"/>
  <c r="F29" s="1"/>
  <c r="E38" l="1"/>
  <c r="E29" s="1"/>
</calcChain>
</file>

<file path=xl/sharedStrings.xml><?xml version="1.0" encoding="utf-8"?>
<sst xmlns="http://schemas.openxmlformats.org/spreadsheetml/2006/main" count="65" uniqueCount="43">
  <si>
    <t>FISCAL NOTE</t>
  </si>
  <si>
    <t>Ordinance/Motion No.   XXX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</si>
  <si>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</si>
  <si>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</si>
  <si>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</si>
  <si>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</si>
  <si>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</si>
  <si>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Current Year</t>
  </si>
  <si>
    <t>Code</t>
  </si>
  <si>
    <t>Source</t>
  </si>
  <si>
    <t>0010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</si>
  <si>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</si>
  <si>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</si>
  <si>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</si>
  <si>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</si>
  <si>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</si>
  <si>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</si>
  <si>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</si>
  <si>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t>General Fund</t>
  </si>
  <si>
    <t>Note Prepared By:  Aaron Rubardt</t>
  </si>
  <si>
    <t>Note Reviewed By:  Dave Reich</t>
  </si>
  <si>
    <t>GF</t>
  </si>
  <si>
    <t>Transfer</t>
  </si>
  <si>
    <t>0699</t>
  </si>
  <si>
    <t>3771</t>
  </si>
  <si>
    <t>3781</t>
  </si>
  <si>
    <t>GF/Debt</t>
  </si>
  <si>
    <t>8400</t>
  </si>
  <si>
    <t>0465</t>
  </si>
  <si>
    <t>Affected Agency and/or Agencies:  CIP General Fund Transfer / CIP Projects / Limited G.O. Bond Fund</t>
  </si>
  <si>
    <t>Title:   Investment Supplemental -- Space Plan, PROMIS, Electronic Court Records, and Mainframe Projects</t>
  </si>
  <si>
    <t>General Fund Investment Supplemental Ordinance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</si>
  <si>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The expenditure for the PROMIS Replacement in 2011 is backed by the Emergent Criminal Justice Reserve.  </t>
    </r>
  </si>
  <si>
    <r>
      <t>Debt Service to fund Mainframe</t>
    </r>
    <r>
      <rPr>
        <vertAlign val="superscript"/>
        <sz val="10.5"/>
        <rFont val="Univers"/>
        <family val="2"/>
      </rPr>
      <t>3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</si>
  <si>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There are separate appropriation requests and fiscal notes for the CIP projects.</t>
    </r>
  </si>
  <si>
    <r>
      <t>Space Plan Implementation</t>
    </r>
    <r>
      <rPr>
        <vertAlign val="superscript"/>
        <sz val="10.5"/>
        <rFont val="Univers"/>
        <family val="2"/>
      </rPr>
      <t>4</t>
    </r>
  </si>
  <si>
    <r>
      <t>PROMIS Replacement</t>
    </r>
    <r>
      <rPr>
        <vertAlign val="superscript"/>
        <sz val="10.5"/>
        <rFont val="Univers"/>
        <family val="2"/>
      </rPr>
      <t>1,4</t>
    </r>
  </si>
  <si>
    <r>
      <t>Electronic Court Records Replacement</t>
    </r>
    <r>
      <rPr>
        <vertAlign val="superscript"/>
        <sz val="10.5"/>
        <rFont val="Univers"/>
        <family val="2"/>
      </rPr>
      <t>4</t>
    </r>
  </si>
  <si>
    <r>
      <t>Mainframe Retirement</t>
    </r>
    <r>
      <rPr>
        <vertAlign val="superscript"/>
        <sz val="10.5"/>
        <rFont val="Univers"/>
        <family val="2"/>
      </rPr>
      <t>2,4</t>
    </r>
  </si>
  <si>
    <r>
      <t>LTGO Debt Service Fund</t>
    </r>
    <r>
      <rPr>
        <vertAlign val="superscript"/>
        <sz val="10.5"/>
        <rFont val="Univers"/>
        <family val="2"/>
      </rPr>
      <t>3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</si>
  <si>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Mainframe retirement will be funded by the General Fund in 2011 and the remaining costs debt financed in 2012.  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</si>
  <si>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The General Fund will cover approximately half of the debt service cost beginning in 2013.</t>
    </r>
  </si>
  <si>
    <t>3951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</si>
</sst>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1">
    <font>
      <sz val="10"/>
      <name val="Arial"/>
      <family val="2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sz val="9"/>
      <name val="Univers"/>
      <family val="2"/>
    </font>
    <font>
      <vertAlign val="superscript"/>
      <sz val="10.5"/>
      <name val="Univers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0" xfId="0" applyFont="1" applyFill="1"/>
    <xf numFmtId="0" fontId="0" fillId="0" borderId="0" xfId="0" applyFill="1"/>
    <xf numFmtId="6" fontId="2" fillId="0" borderId="0" xfId="0" applyNumberFormat="1" applyFont="1" applyFill="1"/>
    <xf numFmtId="0" fontId="5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6" fontId="7" fillId="0" borderId="11" xfId="0" applyNumberFormat="1" applyFont="1" applyFill="1" applyBorder="1" applyAlignment="1">
      <alignment horizontal="center"/>
    </xf>
    <xf numFmtId="6" fontId="7" fillId="0" borderId="9" xfId="0" applyNumberFormat="1" applyFont="1" applyFill="1" applyBorder="1" applyAlignment="1">
      <alignment horizontal="center"/>
    </xf>
    <xf numFmtId="49" fontId="2" fillId="0" borderId="11" xfId="0" quotePrefix="1" applyNumberFormat="1" applyFont="1" applyFill="1" applyBorder="1" applyAlignment="1">
      <alignment horizontal="center"/>
    </xf>
    <xf numFmtId="49" fontId="7" fillId="0" borderId="11" xfId="0" quotePrefix="1" applyNumberFormat="1" applyFont="1" applyFill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 wrapText="1"/>
    </xf>
    <xf numFmtId="6" fontId="2" fillId="0" borderId="11" xfId="0" applyNumberFormat="1" applyFont="1" applyFill="1" applyBorder="1" applyAlignment="1">
      <alignment horizontal="center"/>
    </xf>
    <xf numFmtId="6" fontId="5" fillId="0" borderId="1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2" xfId="0" quotePrefix="1" applyNumberFormat="1" applyFont="1" applyFill="1" applyBorder="1" applyAlignment="1">
      <alignment horizontal="center"/>
    </xf>
    <xf numFmtId="49" fontId="2" fillId="0" borderId="12" xfId="0" quotePrefix="1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164" fontId="7" fillId="0" borderId="11" xfId="1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49" fontId="8" fillId="0" borderId="11" xfId="0" applyNumberFormat="1" applyFont="1" applyFill="1" applyBorder="1"/>
    <xf numFmtId="49" fontId="2" fillId="0" borderId="11" xfId="0" applyNumberFormat="1" applyFont="1" applyFill="1" applyBorder="1"/>
    <xf numFmtId="164" fontId="5" fillId="0" borderId="11" xfId="0" applyNumberFormat="1" applyFont="1" applyFill="1" applyBorder="1" applyAlignment="1">
      <alignment horizontal="center"/>
    </xf>
    <xf numFmtId="0" fontId="0" fillId="0" borderId="13" xfId="0" applyFill="1" applyBorder="1"/>
    <xf numFmtId="0" fontId="2" fillId="0" borderId="14" xfId="0" applyFont="1" applyFill="1" applyBorder="1" applyAlignment="1">
      <alignment horizontal="left"/>
    </xf>
    <xf numFmtId="6" fontId="0" fillId="0" borderId="0" xfId="0" applyNumberFormat="1"/>
    <xf numFmtId="9" fontId="0" fillId="0" borderId="0" xfId="2" applyFont="1"/>
    <xf numFmtId="0" fontId="7" fillId="0" borderId="0" xfId="0" applyFont="1" applyFill="1" applyAlignment="1">
      <alignment wrapText="1"/>
    </xf>
    <xf numFmtId="164" fontId="2" fillId="0" borderId="0" xfId="0" applyNumberFormat="1" applyFont="1" applyFill="1"/>
    <xf numFmtId="0" fontId="0" fillId="2" borderId="0" xfId="0" applyFill="1"/>
    <xf numFmtId="0" fontId="0" fillId="0" borderId="11" xfId="0" applyBorder="1"/>
    <xf numFmtId="0" fontId="2" fillId="2" borderId="9" xfId="0" applyFont="1" applyFill="1" applyBorder="1"/>
    <xf numFmtId="0" fontId="2" fillId="2" borderId="10" xfId="0" applyFont="1" applyFill="1" applyBorder="1"/>
    <xf numFmtId="49" fontId="2" fillId="2" borderId="11" xfId="0" applyNumberFormat="1" applyFont="1" applyFill="1" applyBorder="1" applyAlignment="1">
      <alignment horizontal="center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7" zoomScale="80" zoomScaleNormal="80" workbookViewId="0">
      <selection activeCell="C16" sqref="C16"/>
    </sheetView>
  </sheetViews>
  <sheetFormatPr defaultRowHeight="13.2"/>
  <cols>
    <col min="1" max="1" width="28.6640625" customWidth="1"/>
    <col min="2" max="2" width="11.5546875" customWidth="1"/>
    <col min="4" max="4" width="11.44140625" customWidth="1"/>
    <col min="5" max="5" width="14.5546875" customWidth="1"/>
    <col min="6" max="6" width="13.33203125" customWidth="1"/>
    <col min="7" max="7" width="13.6640625" customWidth="1"/>
    <col min="8" max="8" width="13.88671875" customWidth="1"/>
    <col min="9" max="9" width="11.6640625" bestFit="1" customWidth="1"/>
  </cols>
  <sheetData>
    <row r="1" spans="1:10" ht="15.6">
      <c r="A1" s="1"/>
      <c r="B1" s="2"/>
      <c r="C1" s="2"/>
      <c r="D1" s="3" t="s">
        <v>0</v>
      </c>
      <c r="E1" s="4"/>
      <c r="F1" s="2"/>
      <c r="G1" s="2"/>
      <c r="H1" s="2"/>
    </row>
    <row r="2" spans="1:10" ht="14.4" thickBot="1">
      <c r="A2" s="5"/>
      <c r="B2" s="4"/>
      <c r="C2" s="4"/>
      <c r="D2" s="4"/>
      <c r="E2" s="4"/>
      <c r="F2" s="4"/>
      <c r="G2" s="4"/>
      <c r="H2" s="4"/>
    </row>
    <row r="3" spans="1:10" ht="14.4" thickTop="1">
      <c r="A3" s="6" t="s">
        <v>1</v>
      </c>
      <c r="B3" s="7" t="s">
        <v>31</v>
      </c>
      <c r="C3" s="8"/>
      <c r="D3" s="8"/>
      <c r="E3" s="8"/>
      <c r="F3" s="8"/>
      <c r="G3" s="8"/>
      <c r="H3" s="9"/>
    </row>
    <row r="4" spans="1:10" ht="13.8">
      <c r="A4" s="10" t="s">
        <v>30</v>
      </c>
      <c r="C4" s="11"/>
      <c r="D4" s="12"/>
      <c r="E4" s="12"/>
      <c r="F4" s="12"/>
      <c r="G4" s="12"/>
      <c r="H4" s="13"/>
    </row>
    <row r="5" spans="1:10" ht="13.8">
      <c r="A5" s="14" t="s">
        <v>29</v>
      </c>
      <c r="B5" s="15"/>
      <c r="C5" s="15"/>
      <c r="D5" s="15"/>
      <c r="E5" s="15"/>
      <c r="F5" s="15"/>
      <c r="G5" s="15"/>
      <c r="H5" s="16"/>
    </row>
    <row r="6" spans="1:10" ht="13.8">
      <c r="A6" s="14" t="s">
        <v>19</v>
      </c>
      <c r="B6" s="15"/>
      <c r="C6" s="15"/>
      <c r="D6" s="15"/>
      <c r="E6" s="15"/>
      <c r="F6" s="15"/>
      <c r="G6" s="15"/>
      <c r="H6" s="16"/>
    </row>
    <row r="7" spans="1:10" ht="14.4" thickBot="1">
      <c r="A7" s="17" t="s">
        <v>20</v>
      </c>
      <c r="B7" s="18"/>
      <c r="C7" s="18"/>
      <c r="D7" s="18"/>
      <c r="E7" s="18"/>
      <c r="F7" s="18"/>
      <c r="G7" s="18"/>
      <c r="H7" s="19"/>
    </row>
    <row r="8" spans="1:10" ht="14.4" thickTop="1">
      <c r="A8" s="20"/>
      <c r="B8" s="21"/>
      <c r="C8" s="20"/>
      <c r="D8" s="15"/>
      <c r="E8" s="15"/>
      <c r="F8" s="15"/>
      <c r="G8" s="15"/>
      <c r="H8" s="15"/>
    </row>
    <row r="9" spans="1:10" ht="13.8">
      <c r="A9" s="15" t="s">
        <v>2</v>
      </c>
      <c r="B9" s="21"/>
      <c r="C9" s="20"/>
      <c r="D9" s="20"/>
      <c r="E9" s="20"/>
      <c r="F9" s="58"/>
      <c r="G9" s="22"/>
      <c r="H9" s="20"/>
    </row>
    <row r="10" spans="1:10" ht="13.8">
      <c r="A10" s="15"/>
      <c r="B10" s="21"/>
      <c r="C10" s="20"/>
      <c r="D10" s="20"/>
      <c r="E10" s="20"/>
      <c r="F10" s="20"/>
      <c r="G10" s="22"/>
      <c r="H10" s="20"/>
    </row>
    <row r="11" spans="1:10" ht="13.8">
      <c r="A11" s="23" t="s">
        <v>3</v>
      </c>
      <c r="B11" s="15"/>
      <c r="C11" s="20"/>
      <c r="D11" s="20"/>
      <c r="E11" s="20"/>
      <c r="F11" s="20"/>
      <c r="G11" s="20"/>
      <c r="H11" s="20"/>
    </row>
    <row r="12" spans="1:10" ht="13.8">
      <c r="A12" s="24" t="s">
        <v>4</v>
      </c>
      <c r="B12" s="25"/>
      <c r="C12" s="26" t="s">
        <v>5</v>
      </c>
      <c r="D12" s="26" t="s">
        <v>6</v>
      </c>
      <c r="E12" s="26" t="s">
        <v>7</v>
      </c>
      <c r="F12" s="26"/>
      <c r="G12" s="26"/>
      <c r="H12" s="26"/>
    </row>
    <row r="13" spans="1:10" ht="13.8">
      <c r="A13" s="24"/>
      <c r="B13" s="25"/>
      <c r="C13" s="26" t="s">
        <v>8</v>
      </c>
      <c r="D13" s="26" t="s">
        <v>9</v>
      </c>
      <c r="E13" s="27">
        <v>2011</v>
      </c>
      <c r="F13" s="28">
        <v>2012</v>
      </c>
      <c r="G13" s="28">
        <v>2013</v>
      </c>
      <c r="H13" s="27">
        <v>2014</v>
      </c>
    </row>
    <row r="14" spans="1:10">
      <c r="C14" s="60"/>
      <c r="D14" s="60"/>
      <c r="E14" s="60"/>
      <c r="F14" s="31"/>
      <c r="G14" s="31"/>
      <c r="H14" s="30"/>
    </row>
    <row r="15" spans="1:10" ht="16.2">
      <c r="A15" s="24" t="s">
        <v>35</v>
      </c>
      <c r="B15" s="25"/>
      <c r="C15" s="29" t="s">
        <v>42</v>
      </c>
      <c r="D15" s="29" t="s">
        <v>21</v>
      </c>
      <c r="E15" s="30">
        <f>1849000+514938</f>
        <v>2363938</v>
      </c>
      <c r="F15" s="35">
        <v>0</v>
      </c>
      <c r="G15" s="35">
        <v>0</v>
      </c>
      <c r="H15" s="35">
        <v>0</v>
      </c>
      <c r="J15" s="55"/>
    </row>
    <row r="16" spans="1:10" ht="16.2">
      <c r="A16" s="24" t="s">
        <v>36</v>
      </c>
      <c r="B16" s="25"/>
      <c r="C16" s="29" t="s">
        <v>24</v>
      </c>
      <c r="D16" s="29" t="s">
        <v>21</v>
      </c>
      <c r="E16" s="30">
        <v>1500000</v>
      </c>
      <c r="F16" s="35">
        <v>0</v>
      </c>
      <c r="G16" s="35">
        <v>895471</v>
      </c>
      <c r="H16" s="35">
        <v>0</v>
      </c>
      <c r="J16" s="55"/>
    </row>
    <row r="17" spans="1:10" ht="16.2">
      <c r="A17" s="24" t="s">
        <v>37</v>
      </c>
      <c r="B17" s="25"/>
      <c r="C17" s="29" t="s">
        <v>24</v>
      </c>
      <c r="D17" s="29" t="s">
        <v>21</v>
      </c>
      <c r="E17" s="30">
        <v>1700000</v>
      </c>
      <c r="F17" s="35">
        <v>2233005</v>
      </c>
      <c r="G17" s="35">
        <v>0</v>
      </c>
      <c r="H17" s="35">
        <v>0</v>
      </c>
      <c r="J17" s="55"/>
    </row>
    <row r="18" spans="1:10" ht="16.2">
      <c r="A18" s="61" t="s">
        <v>38</v>
      </c>
      <c r="B18" s="62"/>
      <c r="C18" s="63" t="s">
        <v>25</v>
      </c>
      <c r="D18" s="29" t="s">
        <v>26</v>
      </c>
      <c r="E18" s="30">
        <v>659958</v>
      </c>
      <c r="F18" s="35">
        <v>10346531</v>
      </c>
      <c r="G18" s="35">
        <v>3387564</v>
      </c>
      <c r="H18" s="35">
        <v>0</v>
      </c>
      <c r="J18" s="55"/>
    </row>
    <row r="19" spans="1:10" ht="13.8">
      <c r="A19" s="24"/>
      <c r="B19" s="25"/>
      <c r="C19" s="33"/>
      <c r="D19" s="34"/>
      <c r="E19" s="35"/>
      <c r="F19" s="35"/>
      <c r="G19" s="35"/>
      <c r="H19" s="35"/>
    </row>
    <row r="20" spans="1:10" ht="13.8">
      <c r="A20" s="24"/>
      <c r="B20" s="25" t="s">
        <v>11</v>
      </c>
      <c r="C20" s="29"/>
      <c r="D20" s="29"/>
      <c r="E20" s="36">
        <f>SUM(E15:E18)</f>
        <v>6223896</v>
      </c>
      <c r="F20" s="36">
        <f t="shared" ref="F20:H20" si="0">SUM(F15:F18)</f>
        <v>12579536</v>
      </c>
      <c r="G20" s="36">
        <f t="shared" si="0"/>
        <v>4283035</v>
      </c>
      <c r="H20" s="36">
        <f t="shared" si="0"/>
        <v>0</v>
      </c>
      <c r="I20" s="55"/>
    </row>
    <row r="21" spans="1:10" ht="13.8">
      <c r="A21" s="20"/>
      <c r="B21" s="20"/>
      <c r="C21" s="37"/>
      <c r="D21" s="37"/>
      <c r="E21" s="38"/>
      <c r="F21" s="39"/>
      <c r="G21" s="38"/>
      <c r="H21" s="38"/>
      <c r="I21" s="55"/>
    </row>
    <row r="22" spans="1:10" ht="13.8">
      <c r="A22" s="40" t="s">
        <v>12</v>
      </c>
      <c r="B22" s="15"/>
      <c r="C22" s="41"/>
      <c r="D22" s="37"/>
      <c r="E22" s="20"/>
      <c r="F22" s="20"/>
      <c r="G22" s="20"/>
      <c r="H22" s="20"/>
    </row>
    <row r="23" spans="1:10" ht="13.8">
      <c r="A23" s="24" t="s">
        <v>4</v>
      </c>
      <c r="B23" s="25"/>
      <c r="C23" s="26" t="s">
        <v>5</v>
      </c>
      <c r="D23" s="26" t="s">
        <v>13</v>
      </c>
      <c r="E23" s="26" t="s">
        <v>7</v>
      </c>
      <c r="F23" s="26" t="s">
        <v>7</v>
      </c>
      <c r="G23" s="26" t="s">
        <v>7</v>
      </c>
      <c r="H23" s="26" t="s">
        <v>7</v>
      </c>
    </row>
    <row r="24" spans="1:10" ht="13.8">
      <c r="A24" s="24"/>
      <c r="B24" s="25" t="s">
        <v>14</v>
      </c>
      <c r="C24" s="26" t="s">
        <v>8</v>
      </c>
      <c r="D24" s="42"/>
      <c r="E24" s="27">
        <v>2011</v>
      </c>
      <c r="F24" s="28">
        <v>2012</v>
      </c>
      <c r="G24" s="28">
        <v>2013</v>
      </c>
      <c r="H24" s="27">
        <v>2014</v>
      </c>
    </row>
    <row r="25" spans="1:10" ht="13.8">
      <c r="A25" s="24"/>
      <c r="B25" s="25"/>
      <c r="C25" s="29"/>
      <c r="D25" s="43"/>
      <c r="E25" s="44"/>
      <c r="F25" s="45"/>
      <c r="G25" s="45"/>
      <c r="H25" s="44"/>
    </row>
    <row r="26" spans="1:10" ht="13.8">
      <c r="A26" s="24" t="s">
        <v>18</v>
      </c>
      <c r="B26" s="25"/>
      <c r="C26" s="29" t="s">
        <v>10</v>
      </c>
      <c r="D26" s="46" t="s">
        <v>23</v>
      </c>
      <c r="E26" s="47">
        <v>6223896</v>
      </c>
      <c r="F26" s="45">
        <v>2233005</v>
      </c>
      <c r="G26" s="45">
        <v>900000</v>
      </c>
      <c r="H26" s="44">
        <v>0</v>
      </c>
    </row>
    <row r="27" spans="1:10" ht="16.2">
      <c r="A27" s="24" t="s">
        <v>39</v>
      </c>
      <c r="B27" s="25"/>
      <c r="C27" s="29" t="s">
        <v>27</v>
      </c>
      <c r="D27" s="29" t="s">
        <v>28</v>
      </c>
      <c r="E27" s="47">
        <v>0</v>
      </c>
      <c r="F27" s="45">
        <v>0</v>
      </c>
      <c r="G27" s="45">
        <v>2233000</v>
      </c>
      <c r="H27" s="44">
        <v>2233000</v>
      </c>
    </row>
    <row r="28" spans="1:10" ht="13.8">
      <c r="A28" s="24"/>
      <c r="B28" s="25"/>
      <c r="C28" s="33"/>
      <c r="D28" s="48"/>
      <c r="E28" s="49"/>
      <c r="F28" s="49"/>
      <c r="G28" s="49"/>
      <c r="H28" s="49"/>
    </row>
    <row r="29" spans="1:10" ht="13.8">
      <c r="A29" s="24"/>
      <c r="B29" s="25" t="s">
        <v>15</v>
      </c>
      <c r="C29" s="50"/>
      <c r="D29" s="51"/>
      <c r="E29" s="52">
        <f>SUM(E26:E28)</f>
        <v>6223896</v>
      </c>
      <c r="F29" s="52">
        <f>SUM(F26:F28)</f>
        <v>2233005</v>
      </c>
      <c r="G29" s="52">
        <f>SUM(G26:G28)</f>
        <v>3133000</v>
      </c>
      <c r="H29" s="52">
        <f>SUM(H26:H28)</f>
        <v>2233000</v>
      </c>
      <c r="J29" s="56"/>
    </row>
    <row r="30" spans="1:10" ht="13.8">
      <c r="A30" s="20"/>
      <c r="B30" s="20"/>
      <c r="C30" s="20"/>
      <c r="D30" s="20"/>
      <c r="E30" s="38"/>
      <c r="F30" s="38"/>
      <c r="G30" s="38"/>
      <c r="H30" s="38"/>
    </row>
    <row r="31" spans="1:10" ht="13.8">
      <c r="A31" s="40" t="s">
        <v>16</v>
      </c>
      <c r="B31" s="15"/>
      <c r="C31" s="15"/>
      <c r="D31" s="15"/>
      <c r="E31" s="20"/>
      <c r="F31" s="20"/>
      <c r="G31" s="20"/>
      <c r="H31" s="20"/>
    </row>
    <row r="32" spans="1:10" ht="13.8">
      <c r="A32" s="24"/>
      <c r="B32" s="25"/>
      <c r="C32" s="26" t="s">
        <v>5</v>
      </c>
      <c r="D32" s="26" t="s">
        <v>13</v>
      </c>
      <c r="E32" s="26" t="s">
        <v>7</v>
      </c>
      <c r="F32" s="26" t="s">
        <v>7</v>
      </c>
      <c r="G32" s="26" t="s">
        <v>7</v>
      </c>
      <c r="H32" s="26" t="s">
        <v>7</v>
      </c>
    </row>
    <row r="33" spans="1:8" ht="13.8">
      <c r="A33" s="24"/>
      <c r="B33" s="25"/>
      <c r="C33" s="26" t="s">
        <v>8</v>
      </c>
      <c r="D33" s="26"/>
      <c r="E33" s="27">
        <v>2011</v>
      </c>
      <c r="F33" s="28">
        <v>2012</v>
      </c>
      <c r="G33" s="28">
        <v>2013</v>
      </c>
      <c r="H33" s="27">
        <v>2014</v>
      </c>
    </row>
    <row r="34" spans="1:8" ht="13.8">
      <c r="A34" s="24"/>
      <c r="B34" s="25"/>
      <c r="C34" s="32"/>
      <c r="D34" s="46"/>
      <c r="E34" s="47"/>
      <c r="F34" s="45"/>
      <c r="G34" s="45"/>
      <c r="H34" s="44"/>
    </row>
    <row r="35" spans="1:8" ht="13.8">
      <c r="A35" s="24" t="s">
        <v>22</v>
      </c>
      <c r="B35" s="25"/>
      <c r="C35" s="29" t="s">
        <v>10</v>
      </c>
      <c r="D35" s="46" t="s">
        <v>23</v>
      </c>
      <c r="E35" s="47">
        <v>6223896</v>
      </c>
      <c r="F35" s="45">
        <v>2233005</v>
      </c>
      <c r="G35" s="45">
        <v>900000</v>
      </c>
      <c r="H35" s="44">
        <v>0</v>
      </c>
    </row>
    <row r="36" spans="1:8" ht="16.2">
      <c r="A36" s="24" t="s">
        <v>33</v>
      </c>
      <c r="B36" s="25"/>
      <c r="C36" s="29" t="s">
        <v>27</v>
      </c>
      <c r="D36" s="29" t="s">
        <v>28</v>
      </c>
      <c r="E36" s="47">
        <v>0</v>
      </c>
      <c r="F36" s="45">
        <v>0</v>
      </c>
      <c r="G36" s="45">
        <v>2233000</v>
      </c>
      <c r="H36" s="44">
        <v>2233000</v>
      </c>
    </row>
    <row r="37" spans="1:8" ht="13.8">
      <c r="A37" s="24"/>
      <c r="B37" s="25"/>
      <c r="C37" s="29"/>
      <c r="D37" s="46"/>
      <c r="E37" s="47"/>
      <c r="F37" s="47"/>
      <c r="G37" s="47"/>
      <c r="H37" s="47"/>
    </row>
    <row r="38" spans="1:8" ht="13.8">
      <c r="A38" s="53"/>
      <c r="B38" s="54" t="s">
        <v>15</v>
      </c>
      <c r="C38" s="50"/>
      <c r="D38" s="51"/>
      <c r="E38" s="52">
        <f>SUM(E34:E37)</f>
        <v>6223896</v>
      </c>
      <c r="F38" s="52">
        <f>SUM(F34:F37)</f>
        <v>2233005</v>
      </c>
      <c r="G38" s="52">
        <f>SUM(G34:G37)</f>
        <v>3133000</v>
      </c>
      <c r="H38" s="52">
        <f>SUM(H34:H37)</f>
        <v>2233000</v>
      </c>
    </row>
    <row r="39" spans="1:8" ht="13.8">
      <c r="A39" s="23" t="s">
        <v>17</v>
      </c>
      <c r="B39" s="20"/>
      <c r="C39" s="20"/>
      <c r="D39" s="20"/>
      <c r="E39" s="38"/>
      <c r="F39" s="38"/>
      <c r="G39" s="38"/>
      <c r="H39" s="38"/>
    </row>
    <row r="40" spans="1:8" ht="15.6">
      <c r="A40" t="s">
        <v>32</v>
      </c>
    </row>
    <row r="41" spans="1:8" ht="15.6">
      <c r="A41" t="s">
        <v>40</v>
      </c>
    </row>
    <row r="42" spans="1:8" ht="15.6">
      <c r="A42" t="s">
        <v>41</v>
      </c>
    </row>
    <row r="43" spans="1:8" ht="15.6">
      <c r="A43" t="s">
        <v>34</v>
      </c>
    </row>
    <row r="44" spans="1:8">
      <c r="A44" s="59"/>
      <c r="B44" s="59"/>
      <c r="C44" s="59"/>
      <c r="D44" s="59"/>
      <c r="E44" s="59"/>
      <c r="F44" s="59"/>
      <c r="G44" s="64"/>
    </row>
    <row r="46" spans="1:8" ht="12.75" customHeight="1">
      <c r="A46" s="57"/>
      <c r="B46" s="57"/>
      <c r="C46" s="57"/>
      <c r="D46" s="57"/>
      <c r="E46" s="57"/>
      <c r="F46" s="57"/>
      <c r="G46" s="57"/>
      <c r="H46" s="57"/>
    </row>
    <row r="47" spans="1:8">
      <c r="A47" s="57"/>
      <c r="B47" s="57"/>
      <c r="C47" s="57"/>
      <c r="D47" s="57"/>
      <c r="E47" s="57"/>
      <c r="F47" s="57"/>
      <c r="G47" s="57"/>
      <c r="H47" s="57"/>
    </row>
    <row r="48" spans="1:8">
      <c r="A48" s="57"/>
      <c r="B48" s="57"/>
      <c r="C48" s="57"/>
      <c r="D48" s="57"/>
      <c r="E48" s="57"/>
      <c r="F48" s="57"/>
      <c r="G48" s="57"/>
      <c r="H48" s="57"/>
    </row>
  </sheetData>
  <printOptions horizontalCentered="1"/>
  <pageMargins left="0.33" right="0.34" top="0.79" bottom="1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camenzk</dc:creator>
  <cp:lastModifiedBy>walshj</cp:lastModifiedBy>
  <cp:lastPrinted>2011-06-15T20:03:01Z</cp:lastPrinted>
  <dcterms:created xsi:type="dcterms:W3CDTF">2011-04-21T00:49:47Z</dcterms:created>
  <dcterms:modified xsi:type="dcterms:W3CDTF">2011-06-15T21:58:22Z</dcterms:modified>
</cp:coreProperties>
</file>