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240" windowHeight="933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<sst xmlns="http://schemas.openxmlformats.org/spreadsheetml/2006/main" count="33" uniqueCount="27">
  <si>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</si>
  <si>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</si>
  <si>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</si>
  <si>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</si>
  <si>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</si>
  <si>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</si>
  <si>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</si>
  <si>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</si>
  <si>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</si>
  <si>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</si>
  <si>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</si>
  <si>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</si>
  <si>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</si>
  <si>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</si>
  <si>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Assumptions:</t>
  </si>
  <si>
    <t>5450/0138</t>
  </si>
  <si>
    <t>0138</t>
  </si>
  <si>
    <t>CX-Fund</t>
  </si>
  <si>
    <t>Note Prepared By:  Eunjoo Greenhouse, Finance and Business Operations Division (263-9256)</t>
  </si>
  <si>
    <t>Ordinance/Motion No.   2008-XXX</t>
  </si>
  <si>
    <t>Affected Agency and/or Agencies:  DES/Finance and Business Operations Division</t>
  </si>
  <si>
    <t>Assumes 5% cost increase each year due to account growth and inflationary cost increase such as increase in postage.</t>
  </si>
  <si>
    <t>Title: Amendments to Ordinance 15865, KCC 4.63, allowing Treasury Operations to provide courtesy real estate tax information electronically rather than via manually mailed notices.</t>
  </si>
  <si>
    <t>Other (OIRM Charges)</t>
  </si>
  <si>
    <t>Assumes cost reduction in 2009 and beyond by eliminating the cost associated with mailing informational property tax notices manually.</t>
  </si>
  <si>
    <t>It is estimated to cost $33,000 as an one-time cost to put information on the County property tax web page.</t>
  </si>
  <si>
    <t>Note Reviewed By: Yiling Wong, Office of Management and Budget (296-3438)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</si>
</sst>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A13">
      <selection activeCell="E39" sqref="E3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32.25" customHeight="1">
      <c r="A4" s="65" t="s">
        <v>22</v>
      </c>
      <c r="B4" s="66"/>
      <c r="C4" s="66"/>
      <c r="D4" s="66"/>
      <c r="E4" s="66"/>
      <c r="F4" s="66"/>
      <c r="G4" s="66"/>
      <c r="H4" s="67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8" customHeight="1">
      <c r="A12" s="34" t="s">
        <v>15</v>
      </c>
      <c r="C12" s="22">
        <v>5450</v>
      </c>
      <c r="D12" s="17" t="s">
        <v>17</v>
      </c>
      <c r="E12" s="52">
        <v>0</v>
      </c>
      <c r="F12" s="52">
        <f>F24</f>
        <v>-187863</v>
      </c>
      <c r="G12" s="53">
        <f>G24</f>
        <v>-197256.15</v>
      </c>
      <c r="H12" s="54">
        <f>H24</f>
        <v>-207118.95750000002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-187863</v>
      </c>
      <c r="G16" s="45">
        <f>SUM(G12:G15)</f>
        <v>-197256.15</v>
      </c>
      <c r="H16" s="46">
        <f>SUM(H12:H15)</f>
        <v>-207118.95750000002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10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8" customHeight="1">
      <c r="A20" s="34" t="s">
        <v>15</v>
      </c>
      <c r="B20" s="21"/>
      <c r="C20" s="17">
        <v>5450</v>
      </c>
      <c r="D20" s="22" t="s">
        <v>16</v>
      </c>
      <c r="E20" s="52">
        <v>142535</v>
      </c>
      <c r="F20" s="52">
        <f>F32</f>
        <v>-187863</v>
      </c>
      <c r="G20" s="52">
        <f>G32</f>
        <v>-197256.15</v>
      </c>
      <c r="H20" s="54">
        <f>H32</f>
        <v>-207118.95750000002</v>
      </c>
    </row>
    <row r="21" spans="1:8" ht="18" customHeight="1">
      <c r="A21" s="34" t="s">
        <v>15</v>
      </c>
      <c r="B21" s="21"/>
      <c r="C21" s="17">
        <v>5450</v>
      </c>
      <c r="D21" s="22" t="s">
        <v>16</v>
      </c>
      <c r="E21" s="48">
        <v>33000</v>
      </c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175535</v>
      </c>
      <c r="F24" s="45">
        <f>SUM(F20:F23)</f>
        <v>-187863</v>
      </c>
      <c r="G24" s="45">
        <f>SUM(G20:G23)</f>
        <v>-197256.15</v>
      </c>
      <c r="H24" s="46">
        <f>SUM(H20:H23)</f>
        <v>-207118.95750000002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2676</v>
      </c>
      <c r="F28" s="53">
        <f>-22314-3519</f>
        <v>-25833</v>
      </c>
      <c r="G28" s="53">
        <f>F28*1.05</f>
        <v>-27124.65</v>
      </c>
      <c r="H28" s="54">
        <f>G28*1.05</f>
        <v>-28480.882500000003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139859</v>
      </c>
      <c r="F29" s="53">
        <f>-133200-17160-11670</f>
        <v>-162030</v>
      </c>
      <c r="G29" s="53">
        <f>F29*1.05</f>
        <v>-170131.5</v>
      </c>
      <c r="H29" s="54">
        <f>G29*1.05</f>
        <v>-178638.075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23</v>
      </c>
      <c r="B31" s="16"/>
      <c r="C31" s="16"/>
      <c r="D31" s="21"/>
      <c r="E31" s="51">
        <f>E21</f>
        <v>33000</v>
      </c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175535</v>
      </c>
      <c r="F32" s="45">
        <f>SUM(F28:F31)</f>
        <v>-187863</v>
      </c>
      <c r="G32" s="45">
        <f>SUM(G28:G31)</f>
        <v>-197256.15</v>
      </c>
      <c r="H32" s="46">
        <f>SUM(H28:H31)</f>
        <v>-207118.95750000002</v>
      </c>
      <c r="I32" s="27"/>
      <c r="J32" s="27"/>
    </row>
    <row r="33" spans="1:10" ht="18" customHeight="1">
      <c r="A33" s="15" t="s">
        <v>14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2.75">
      <c r="A34" s="60" t="s">
        <v>21</v>
      </c>
    </row>
    <row r="35" spans="1:27" ht="12.75">
      <c r="A35" s="63" t="s">
        <v>25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2"/>
      <c r="Y35" s="62"/>
      <c r="Z35" s="60"/>
      <c r="AA35" s="60"/>
    </row>
    <row r="36" spans="1:27" ht="12.75">
      <c r="A36" s="61" t="s">
        <v>24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0"/>
      <c r="AA36" s="60"/>
    </row>
    <row r="37" s="64" customFormat="1" ht="13.5">
      <c r="A37" s="59"/>
    </row>
    <row r="38" ht="13.5">
      <c r="A38" s="59"/>
    </row>
    <row r="39" ht="13.5">
      <c r="A39" s="59"/>
    </row>
    <row r="40" ht="13.5">
      <c r="A40" s="59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Yiling Wong</cp:lastModifiedBy>
  <cp:lastPrinted>2008-06-12T18:57:27Z</cp:lastPrinted>
  <dcterms:created xsi:type="dcterms:W3CDTF">1999-06-02T23:29:55Z</dcterms:created>
  <dcterms:modified xsi:type="dcterms:W3CDTF">2008-10-06T21:39:42Z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