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Sheet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recordj</author>
  </authors>
  <commentList>
    <comment ref="D24" authorId="0">
      <text>
        <r>
          <rPr>
            <sz val="8"/>
            <rFont val="Tahoma"/>
            <family val="0"/>
          </rPr>
          <t>Total revenues supporting carryover on revenue sheet, excluding fund balance.</t>
        </r>
      </text>
    </comment>
    <comment ref="D26" authorId="0">
      <text>
        <r>
          <rPr>
            <sz val="8"/>
            <rFont val="Tahoma"/>
            <family val="0"/>
          </rPr>
          <t>Total of 'Combined Carryover &amp; Ordinance' column on Expenditure Sheet.</t>
        </r>
      </text>
    </comment>
  </commentList>
</comments>
</file>

<file path=xl/sharedStrings.xml><?xml version="1.0" encoding="utf-8"?>
<sst xmlns="http://schemas.openxmlformats.org/spreadsheetml/2006/main" count="33" uniqueCount="25">
  <si>
    <t xml:space="preserve"> Financial Plan </t>
  </si>
  <si>
    <t>For CIP Reconciliation</t>
  </si>
  <si>
    <t>Fund Number:</t>
  </si>
  <si>
    <t>Fund Name:</t>
  </si>
  <si>
    <t>HMC/MEI 2000 Projects</t>
  </si>
  <si>
    <t>2003 Beginning Fund Balance</t>
  </si>
  <si>
    <t>2003 Revenues (14th Month)</t>
  </si>
  <si>
    <t>2003 Equity adjustments</t>
  </si>
  <si>
    <t>2003 Expenditures (14th Month)</t>
  </si>
  <si>
    <t>2003 Ending Fund Balance</t>
  </si>
  <si>
    <t>2004 Beginning Fund Balance</t>
  </si>
  <si>
    <t>Revenues due from prior year (Carryover)</t>
  </si>
  <si>
    <t xml:space="preserve"> </t>
  </si>
  <si>
    <t>Expenditures due from prior year (Carryover)</t>
  </si>
  <si>
    <t>2004 Adopted Revenue less Fund Balance usage</t>
  </si>
  <si>
    <t xml:space="preserve">  </t>
  </si>
  <si>
    <t>2004 Adopted Expenditures</t>
  </si>
  <si>
    <t>2004 Supplemental (Ord 14888)</t>
  </si>
  <si>
    <t>2004 Ending Fund Balance</t>
  </si>
  <si>
    <t>Footnotes/Comments:</t>
  </si>
  <si>
    <t>2nd Quarter Omnibus:</t>
  </si>
  <si>
    <t>379005 Demolition</t>
  </si>
  <si>
    <t>379006 9th and Jefferson</t>
  </si>
  <si>
    <t>379004 Inpatient Expansion</t>
  </si>
  <si>
    <t>2004 Bond Sale Proceeds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</si>
</sst>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>
    <font>
      <sz val="1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164" fontId="0" fillId="0" borderId="0" xfId="15" applyNumberFormat="1" applyAlignment="1">
      <alignment horizontal="centerContinuous"/>
    </xf>
    <xf numFmtId="0" fontId="0" fillId="0" borderId="0" xfId="19">
      <alignment/>
      <protection/>
    </xf>
    <xf numFmtId="164" fontId="0" fillId="0" borderId="0" xfId="15" applyNumberFormat="1" applyAlignment="1">
      <alignment/>
    </xf>
    <xf numFmtId="0" fontId="2" fillId="0" borderId="0" xfId="19" applyFont="1">
      <alignment/>
      <protection/>
    </xf>
    <xf numFmtId="0" fontId="2" fillId="0" borderId="1" xfId="19" applyFont="1" applyBorder="1">
      <alignment/>
      <protection/>
    </xf>
    <xf numFmtId="0" fontId="0" fillId="0" borderId="1" xfId="19" applyBorder="1">
      <alignment/>
      <protection/>
    </xf>
    <xf numFmtId="0" fontId="0" fillId="0" borderId="2" xfId="19" applyFont="1" applyBorder="1">
      <alignment/>
      <protection/>
    </xf>
    <xf numFmtId="0" fontId="0" fillId="0" borderId="3" xfId="19" applyBorder="1">
      <alignment/>
      <protection/>
    </xf>
    <xf numFmtId="164" fontId="2" fillId="0" borderId="4" xfId="15" applyNumberFormat="1" applyFont="1" applyBorder="1" applyAlignment="1">
      <alignment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  <xf numFmtId="0" fontId="0" fillId="0" borderId="0" xfId="19" applyBorder="1">
      <alignment/>
      <protection/>
    </xf>
    <xf numFmtId="164" fontId="0" fillId="0" borderId="5" xfId="15" applyNumberForma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0" fillId="0" borderId="7" xfId="19" applyFont="1" applyBorder="1">
      <alignment/>
      <protection/>
    </xf>
    <xf numFmtId="0" fontId="0" fillId="0" borderId="8" xfId="19" applyBorder="1">
      <alignment/>
      <protection/>
    </xf>
    <xf numFmtId="164" fontId="2" fillId="0" borderId="9" xfId="15" applyNumberFormat="1" applyFont="1" applyBorder="1" applyAlignment="1">
      <alignment/>
    </xf>
    <xf numFmtId="0" fontId="0" fillId="0" borderId="10" xfId="19" applyFont="1" applyBorder="1">
      <alignment/>
      <protection/>
    </xf>
    <xf numFmtId="0" fontId="0" fillId="0" borderId="11" xfId="19" applyBorder="1">
      <alignment/>
      <protection/>
    </xf>
    <xf numFmtId="165" fontId="2" fillId="0" borderId="12" xfId="17" applyNumberFormat="1" applyFont="1" applyBorder="1" applyAlignment="1">
      <alignment/>
    </xf>
    <xf numFmtId="164" fontId="0" fillId="0" borderId="1" xfId="15" applyNumberFormat="1" applyBorder="1" applyAlignment="1">
      <alignment/>
    </xf>
    <xf numFmtId="0" fontId="2" fillId="0" borderId="0" xfId="19" applyFont="1">
      <alignment/>
      <protection/>
    </xf>
    <xf numFmtId="0" fontId="0" fillId="0" borderId="0" xfId="0" applyAlignment="1">
      <alignment horizontal="left"/>
    </xf>
    <xf numFmtId="164" fontId="0" fillId="0" borderId="13" xfId="15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nPla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IP\RECONCIL\2003\Phase%203%20-%20Files%20Reviewed%20by%20Analysts\37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Plan"/>
      <sheetName val="3XXXR"/>
      <sheetName val="3XXX"/>
    </sheetNames>
    <sheetDataSet>
      <sheetData sheetId="1">
        <row r="22">
          <cell r="O22">
            <v>13678763</v>
          </cell>
        </row>
      </sheetData>
      <sheetData sheetId="2">
        <row r="19">
          <cell r="N19">
            <v>13486800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workbookViewId="0" topLeftCell="A28">
      <selection activeCell="A35" sqref="A35"/>
    </sheetView>
  </sheetViews>
  <sheetFormatPr defaultColWidth="9.140625" defaultRowHeight="12.75"/>
  <cols>
    <col min="1" max="1" width="35.421875" style="4" customWidth="1"/>
    <col min="2" max="3" width="9.140625" style="4" customWidth="1"/>
    <col min="4" max="4" width="12.7109375" style="5" customWidth="1"/>
    <col min="5" max="5" width="3.7109375" style="4" customWidth="1"/>
    <col min="6" max="16384" width="9.140625" style="4" customWidth="1"/>
  </cols>
  <sheetData>
    <row r="1" ht="12.75"/>
    <row r="2" spans="1:5" ht="20.25">
      <c r="A2" s="1" t="s">
        <v>0</v>
      </c>
      <c r="B2" s="2"/>
      <c r="C2" s="2"/>
      <c r="D2" s="3"/>
      <c r="E2" s="2"/>
    </row>
    <row r="3" spans="1:5" ht="20.25">
      <c r="A3" s="1" t="s">
        <v>1</v>
      </c>
      <c r="B3" s="2"/>
      <c r="C3" s="2"/>
      <c r="D3" s="3"/>
      <c r="E3" s="2"/>
    </row>
    <row r="4" ht="12.75"/>
    <row r="5" ht="12.75"/>
    <row r="6" spans="1:3" ht="13.5" thickBot="1">
      <c r="A6" s="6" t="s">
        <v>2</v>
      </c>
      <c r="B6" s="7">
        <v>3791</v>
      </c>
      <c r="C6" s="8"/>
    </row>
    <row r="7" ht="12.75"/>
    <row r="8" spans="1:4" ht="13.5" thickBot="1">
      <c r="A8" s="6" t="s">
        <v>3</v>
      </c>
      <c r="B8" s="7" t="s">
        <v>4</v>
      </c>
      <c r="C8" s="8"/>
      <c r="D8" s="24"/>
    </row>
    <row r="9" ht="12.75"/>
    <row r="10" spans="1:4" ht="21" customHeight="1">
      <c r="A10" s="9" t="s">
        <v>5</v>
      </c>
      <c r="B10" s="10"/>
      <c r="C10" s="10"/>
      <c r="D10" s="11">
        <v>-2763937</v>
      </c>
    </row>
    <row r="11" ht="12.75"/>
    <row r="12" spans="1:4" ht="12.75">
      <c r="A12" s="12" t="s">
        <v>6</v>
      </c>
      <c r="D12" s="5">
        <v>11416585</v>
      </c>
    </row>
    <row r="13" ht="12.75"/>
    <row r="14" ht="12.75">
      <c r="A14" s="12" t="s">
        <v>7</v>
      </c>
    </row>
    <row r="15" ht="12.75">
      <c r="A15" s="12"/>
    </row>
    <row r="16" spans="1:4" ht="12.75">
      <c r="A16" s="13" t="s">
        <v>8</v>
      </c>
      <c r="B16" s="14"/>
      <c r="C16" s="14"/>
      <c r="D16" s="15">
        <v>-8663879</v>
      </c>
    </row>
    <row r="17" ht="12.75"/>
    <row r="18" spans="1:4" ht="13.5" thickBot="1">
      <c r="A18" s="12" t="s">
        <v>9</v>
      </c>
      <c r="D18" s="16">
        <f>SUM(D10:D17)</f>
        <v>-11231</v>
      </c>
    </row>
    <row r="19" ht="13.5" thickTop="1">
      <c r="D19" s="17"/>
    </row>
    <row r="20" ht="12.75">
      <c r="D20" s="17"/>
    </row>
    <row r="21" ht="23.25" customHeight="1" thickBot="1"/>
    <row r="22" spans="1:4" ht="19.5" customHeight="1" thickBot="1">
      <c r="A22" s="18" t="s">
        <v>10</v>
      </c>
      <c r="B22" s="19"/>
      <c r="C22" s="19"/>
      <c r="D22" s="20">
        <f>D18</f>
        <v>-11231</v>
      </c>
    </row>
    <row r="23" ht="12.75"/>
    <row r="24" spans="1:8" ht="12.75">
      <c r="A24" s="12" t="s">
        <v>11</v>
      </c>
      <c r="D24" s="5">
        <f>'[1]3XXXR'!O22</f>
        <v>13678763</v>
      </c>
      <c r="F24" s="12" t="s">
        <v>12</v>
      </c>
      <c r="H24" s="12" t="s">
        <v>12</v>
      </c>
    </row>
    <row r="25" ht="12.75">
      <c r="H25" s="12" t="s">
        <v>12</v>
      </c>
    </row>
    <row r="26" spans="1:8" ht="12.75">
      <c r="A26" s="12" t="s">
        <v>13</v>
      </c>
      <c r="D26" s="5">
        <f>-'[1]3XXX'!N19</f>
        <v>-13486800</v>
      </c>
      <c r="H26" s="12" t="s">
        <v>12</v>
      </c>
    </row>
    <row r="27" spans="1:8" ht="12.75">
      <c r="A27" s="12"/>
      <c r="H27" s="12" t="s">
        <v>12</v>
      </c>
    </row>
    <row r="28" spans="1:12" ht="12.75">
      <c r="A28" s="13" t="s">
        <v>14</v>
      </c>
      <c r="D28" s="5">
        <f>-D30-D32</f>
        <v>949194</v>
      </c>
      <c r="H28" s="12" t="s">
        <v>12</v>
      </c>
      <c r="L28" s="12" t="s">
        <v>15</v>
      </c>
    </row>
    <row r="29" ht="12.75">
      <c r="H29" s="12" t="s">
        <v>12</v>
      </c>
    </row>
    <row r="30" spans="1:8" ht="12.75">
      <c r="A30" s="12" t="s">
        <v>16</v>
      </c>
      <c r="D30" s="5">
        <v>-914194</v>
      </c>
      <c r="H30" s="12" t="s">
        <v>12</v>
      </c>
    </row>
    <row r="31" ht="12.75">
      <c r="H31" s="12" t="s">
        <v>12</v>
      </c>
    </row>
    <row r="32" spans="1:4" ht="12.75">
      <c r="A32" s="12" t="s">
        <v>17</v>
      </c>
      <c r="D32" s="5">
        <v>-35000</v>
      </c>
    </row>
    <row r="33" ht="12.75">
      <c r="A33" s="12"/>
    </row>
    <row r="34" spans="1:4" ht="12.75">
      <c r="A34" s="12" t="s">
        <v>24</v>
      </c>
      <c r="D34" s="5">
        <f>19662102+386320+15029276</f>
        <v>35077698</v>
      </c>
    </row>
    <row r="35" ht="12.75">
      <c r="A35" s="12"/>
    </row>
    <row r="36" ht="12.75">
      <c r="A36" s="25" t="s">
        <v>20</v>
      </c>
    </row>
    <row r="37" spans="1:4" ht="12.75">
      <c r="A37" s="26" t="s">
        <v>23</v>
      </c>
      <c r="D37" s="27">
        <v>-19662102</v>
      </c>
    </row>
    <row r="38" spans="1:4" ht="12.75">
      <c r="A38" s="26" t="s">
        <v>21</v>
      </c>
      <c r="D38" s="27">
        <v>-386320</v>
      </c>
    </row>
    <row r="39" spans="1:4" ht="12.75">
      <c r="A39" s="26" t="s">
        <v>22</v>
      </c>
      <c r="D39" s="27">
        <v>-15029276</v>
      </c>
    </row>
    <row r="40" ht="12.75">
      <c r="A40" s="25"/>
    </row>
    <row r="41" ht="13.5" thickBot="1">
      <c r="A41" s="12"/>
    </row>
    <row r="42" spans="1:4" ht="21" customHeight="1" thickBot="1" thickTop="1">
      <c r="A42" s="21" t="s">
        <v>18</v>
      </c>
      <c r="B42" s="22"/>
      <c r="C42" s="22"/>
      <c r="D42" s="23">
        <f>SUM(D22:D39)</f>
        <v>180732</v>
      </c>
    </row>
    <row r="43" ht="13.5" thickTop="1"/>
    <row r="44" ht="12.75">
      <c r="A44" s="4" t="s">
        <v>19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Janet Masuo</cp:lastModifiedBy>
  <dcterms:created xsi:type="dcterms:W3CDTF">2004-06-04T23:03:09Z</dcterms:created>
  <dcterms:modified xsi:type="dcterms:W3CDTF">2004-06-24T20:04:26Z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-115988001</vt:i4>
  </property>
  <property fmtid="{D5CDD505-2E9C-101B-9397-08002B2CF9AE}" pid="3" name="_EmailSubject">
    <vt:lpwstr>CIP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-1632923334</vt:i4>
  </property>
  <property fmtid="{D5CDD505-2E9C-101B-9397-08002B2CF9AE}" pid="7" name="_ReviewingToolsShownOnce">
    <vt:lpwstr/>
  </property>
</Properties>
</file>