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8-10-9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<sst xmlns="http://schemas.openxmlformats.org/spreadsheetml/2006/main" count="21" uniqueCount="21">
  <si>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CCP Representative .5FTE</t>
  </si>
  <si>
    <t>Wage Subsidies 7-10 providers</t>
  </si>
  <si>
    <t>year 1</t>
  </si>
  <si>
    <t>year 2</t>
  </si>
  <si>
    <t>year 3</t>
  </si>
  <si>
    <t>year 4</t>
  </si>
  <si>
    <t>year 5</t>
  </si>
  <si>
    <t>ITS/Database development 160 hours @ 75.00 per hour</t>
  </si>
  <si>
    <t xml:space="preserve">2 Computer Workstations </t>
  </si>
  <si>
    <t>Child Care Wage Subsidy Proposal  Budget</t>
  </si>
  <si>
    <t xml:space="preserve">OTII .29 FTE </t>
  </si>
  <si>
    <t>Transporation</t>
  </si>
  <si>
    <t xml:space="preserve">DCHS cx funding </t>
  </si>
  <si>
    <t xml:space="preserve">Children &amp; Family Commission Funding </t>
  </si>
  <si>
    <t xml:space="preserve">HHS Funding </t>
  </si>
  <si>
    <t>Revised 2/14/00</t>
  </si>
  <si>
    <t>Evaluation</t>
  </si>
  <si>
    <t>CDA credential training for 100 child care workers</t>
  </si>
  <si>
    <t>Total - Child Care Wage Subsidy Proposal</t>
  </si>
  <si>
    <t xml:space="preserve">  +$20,000 one-time from C&amp;FC</t>
  </si>
  <si>
    <t>Use state contractor or otherwise reduce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</si>
</sst>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i/>
      <sz val="10"/>
      <color indexed="18"/>
      <name val="Arial"/>
      <family val="0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medium">
        <color indexed="23"/>
      </right>
      <top style="thin"/>
      <bottom style="thin"/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4" fillId="0" borderId="6" xfId="0" applyFont="1" applyFill="1" applyBorder="1" applyAlignment="1">
      <alignment horizontal="left"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7" xfId="0" applyFont="1" applyBorder="1" applyAlignment="1">
      <alignment/>
    </xf>
    <xf numFmtId="0" fontId="2" fillId="0" borderId="8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6" fontId="0" fillId="0" borderId="9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8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6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6" fontId="1" fillId="0" borderId="9" xfId="0" applyNumberFormat="1" applyFont="1" applyFill="1" applyBorder="1" applyAlignment="1">
      <alignment/>
    </xf>
    <xf numFmtId="6" fontId="1" fillId="0" borderId="12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6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8" xfId="0" applyFont="1" applyFill="1" applyBorder="1" applyAlignment="1">
      <alignment/>
    </xf>
    <xf numFmtId="5" fontId="0" fillId="0" borderId="9" xfId="17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0" fontId="2" fillId="0" borderId="8" xfId="0" applyFont="1" applyFill="1" applyBorder="1" applyAlignment="1">
      <alignment/>
    </xf>
    <xf numFmtId="5" fontId="0" fillId="0" borderId="1" xfId="0" applyNumberFormat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8" xfId="0" applyFont="1" applyFill="1" applyBorder="1" applyAlignment="1">
      <alignment/>
    </xf>
    <xf numFmtId="8" fontId="1" fillId="0" borderId="9" xfId="0" applyNumberFormat="1" applyFont="1" applyFill="1" applyBorder="1" applyAlignment="1">
      <alignment/>
    </xf>
    <xf numFmtId="5" fontId="1" fillId="0" borderId="1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5" fontId="0" fillId="0" borderId="9" xfId="0" applyNumberFormat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2" max="2" width="42.28125" style="0" customWidth="1"/>
    <col min="3" max="3" width="0.42578125" style="0" customWidth="1"/>
    <col min="4" max="4" width="9.140625" style="0" hidden="1" customWidth="1"/>
    <col min="5" max="5" width="13.57421875" style="2" customWidth="1"/>
    <col min="6" max="7" width="13.140625" style="2" customWidth="1"/>
    <col min="8" max="8" width="14.28125" style="2" customWidth="1"/>
    <col min="9" max="9" width="14.421875" style="2" customWidth="1"/>
  </cols>
  <sheetData>
    <row r="1" spans="1:9" ht="13.5" thickBot="1">
      <c r="A1" s="54" t="s">
        <v>15</v>
      </c>
      <c r="B1" s="58">
        <v>36598</v>
      </c>
      <c r="E1" s="53"/>
      <c r="F1" s="53"/>
      <c r="G1" s="53"/>
      <c r="H1" s="53"/>
      <c r="I1" s="53"/>
    </row>
    <row r="2" spans="1:11" s="1" customFormat="1" ht="12.75">
      <c r="A2" s="35" t="s">
        <v>9</v>
      </c>
      <c r="B2" s="6"/>
      <c r="C2" s="6"/>
      <c r="D2" s="6"/>
      <c r="E2" s="3"/>
      <c r="F2" s="3"/>
      <c r="G2" s="3"/>
      <c r="H2" s="3"/>
      <c r="I2" s="30"/>
      <c r="J2" s="4"/>
      <c r="K2" s="4"/>
    </row>
    <row r="3" spans="1:11" ht="12.75">
      <c r="A3" s="20"/>
      <c r="B3" s="7"/>
      <c r="C3" s="7"/>
      <c r="D3" s="7"/>
      <c r="E3" s="4"/>
      <c r="F3" s="4"/>
      <c r="G3" s="4"/>
      <c r="H3" s="4"/>
      <c r="I3" s="29"/>
      <c r="J3" s="4"/>
      <c r="K3" s="4"/>
    </row>
    <row r="4" spans="1:11" s="1" customFormat="1" ht="12.75">
      <c r="A4" s="20"/>
      <c r="B4" s="7"/>
      <c r="C4" s="7"/>
      <c r="D4" s="7"/>
      <c r="E4" s="39" t="s">
        <v>2</v>
      </c>
      <c r="F4" s="39" t="s">
        <v>3</v>
      </c>
      <c r="G4" s="39" t="s">
        <v>4</v>
      </c>
      <c r="H4" s="39" t="s">
        <v>5</v>
      </c>
      <c r="I4" s="40" t="s">
        <v>6</v>
      </c>
      <c r="J4" s="4"/>
      <c r="K4" s="4"/>
    </row>
    <row r="5" spans="1:11" ht="12.75">
      <c r="A5" s="20" t="s">
        <v>12</v>
      </c>
      <c r="B5" s="7"/>
      <c r="C5" s="7"/>
      <c r="D5" s="7"/>
      <c r="E5" s="25"/>
      <c r="F5" s="25"/>
      <c r="G5" s="25"/>
      <c r="H5" s="25"/>
      <c r="I5" s="31"/>
      <c r="J5" s="4"/>
      <c r="K5" s="4"/>
    </row>
    <row r="6" spans="1:11" s="46" customFormat="1" ht="12.75">
      <c r="A6" s="41" t="s">
        <v>10</v>
      </c>
      <c r="B6" s="42"/>
      <c r="C6" s="42"/>
      <c r="D6" s="42"/>
      <c r="E6" s="43">
        <v>9017</v>
      </c>
      <c r="F6" s="48">
        <f>E6+E6*4%</f>
        <v>9377.68</v>
      </c>
      <c r="G6" s="43">
        <f>F6+F6*4%</f>
        <v>9752.7872</v>
      </c>
      <c r="H6" s="43">
        <f>G6+G6*4%</f>
        <v>10142.898688000001</v>
      </c>
      <c r="I6" s="44">
        <f>H6+H6*4%</f>
        <v>10548.614635520002</v>
      </c>
      <c r="J6" s="45"/>
      <c r="K6" s="45"/>
    </row>
    <row r="7" spans="1:11" ht="12.75">
      <c r="A7" s="47"/>
      <c r="B7" s="8"/>
      <c r="C7" s="8"/>
      <c r="D7" s="8"/>
      <c r="E7" s="25"/>
      <c r="F7" s="25"/>
      <c r="G7" s="25"/>
      <c r="H7" s="25"/>
      <c r="I7" s="31"/>
      <c r="J7" s="4"/>
      <c r="K7" s="4"/>
    </row>
    <row r="8" spans="1:11" ht="12.75">
      <c r="A8" s="21" t="s">
        <v>0</v>
      </c>
      <c r="B8" s="8"/>
      <c r="C8" s="8"/>
      <c r="D8" s="8"/>
      <c r="E8" s="26">
        <v>0</v>
      </c>
      <c r="F8" s="26">
        <f>E8+E8*4%</f>
        <v>0</v>
      </c>
      <c r="G8" s="26">
        <f>F8+F8*4%</f>
        <v>0</v>
      </c>
      <c r="H8" s="26">
        <f>G8+G8*4%</f>
        <v>0</v>
      </c>
      <c r="I8" s="32">
        <f>H8+H8*4%</f>
        <v>0</v>
      </c>
      <c r="J8" s="4"/>
      <c r="K8" s="4"/>
    </row>
    <row r="9" spans="1:11" ht="12.75">
      <c r="A9" s="21"/>
      <c r="B9" s="8"/>
      <c r="C9" s="8"/>
      <c r="D9" s="8"/>
      <c r="E9" s="25"/>
      <c r="F9" s="25"/>
      <c r="G9" s="25"/>
      <c r="H9" s="25"/>
      <c r="I9" s="31"/>
      <c r="J9" s="4"/>
      <c r="K9" s="4"/>
    </row>
    <row r="10" spans="1:11" ht="12.75">
      <c r="A10" s="21" t="s">
        <v>8</v>
      </c>
      <c r="B10" s="8"/>
      <c r="C10" s="8"/>
      <c r="D10" s="8"/>
      <c r="E10" s="26">
        <v>0</v>
      </c>
      <c r="F10" s="26">
        <v>0</v>
      </c>
      <c r="G10" s="26">
        <v>0</v>
      </c>
      <c r="H10" s="26">
        <v>0</v>
      </c>
      <c r="I10" s="32">
        <v>0</v>
      </c>
      <c r="J10" s="4"/>
      <c r="K10" s="4"/>
    </row>
    <row r="11" spans="1:11" ht="12.75">
      <c r="A11" s="21"/>
      <c r="B11" s="8"/>
      <c r="C11" s="8"/>
      <c r="D11" s="8"/>
      <c r="E11" s="26"/>
      <c r="F11" s="25"/>
      <c r="G11" s="25"/>
      <c r="H11" s="25"/>
      <c r="I11" s="31"/>
      <c r="J11" s="4"/>
      <c r="K11" s="4"/>
    </row>
    <row r="12" spans="1:11" ht="12.75">
      <c r="A12" s="21" t="s">
        <v>11</v>
      </c>
      <c r="B12" s="8"/>
      <c r="C12" s="8"/>
      <c r="D12" s="8"/>
      <c r="E12" s="26">
        <v>2518</v>
      </c>
      <c r="F12" s="26">
        <f>E12+E12*2%</f>
        <v>2568.36</v>
      </c>
      <c r="G12" s="26">
        <f>F12+F12*2%</f>
        <v>2619.7272000000003</v>
      </c>
      <c r="H12" s="26">
        <f>G12+G12*2%</f>
        <v>2672.1217440000005</v>
      </c>
      <c r="I12" s="32">
        <f>H12+H12*2%</f>
        <v>2725.5641788800003</v>
      </c>
      <c r="J12" s="4"/>
      <c r="K12" s="4"/>
    </row>
    <row r="13" spans="1:11" ht="12.75">
      <c r="A13" s="21"/>
      <c r="B13" s="8"/>
      <c r="C13" s="8"/>
      <c r="D13" s="8"/>
      <c r="E13" s="25"/>
      <c r="F13" s="25"/>
      <c r="G13" s="25"/>
      <c r="H13" s="25"/>
      <c r="I13" s="31"/>
      <c r="J13" s="4"/>
      <c r="K13" s="4"/>
    </row>
    <row r="14" spans="1:11" ht="12.75">
      <c r="A14" s="21" t="s">
        <v>1</v>
      </c>
      <c r="B14" s="8"/>
      <c r="C14" s="8"/>
      <c r="D14" s="8"/>
      <c r="E14" s="26">
        <v>174334</v>
      </c>
      <c r="F14" s="26">
        <v>179386</v>
      </c>
      <c r="G14" s="26">
        <v>180482</v>
      </c>
      <c r="H14" s="26">
        <v>181621</v>
      </c>
      <c r="I14" s="32">
        <v>182806</v>
      </c>
      <c r="J14" s="4"/>
      <c r="K14" s="4"/>
    </row>
    <row r="15" spans="1:11" ht="12.75">
      <c r="A15" s="60" t="s">
        <v>19</v>
      </c>
      <c r="B15" s="61"/>
      <c r="C15" s="8"/>
      <c r="D15" s="8"/>
      <c r="E15" s="26"/>
      <c r="F15" s="26">
        <v>5000</v>
      </c>
      <c r="G15" s="26">
        <v>5000</v>
      </c>
      <c r="H15" s="26">
        <v>5000</v>
      </c>
      <c r="I15" s="32">
        <v>5000</v>
      </c>
      <c r="J15" s="4"/>
      <c r="K15" s="4"/>
    </row>
    <row r="16" spans="1:11" ht="12.75">
      <c r="A16" s="21"/>
      <c r="B16" s="8"/>
      <c r="C16" s="8"/>
      <c r="D16" s="8"/>
      <c r="E16" s="26"/>
      <c r="F16" s="26"/>
      <c r="G16" s="26"/>
      <c r="H16" s="26"/>
      <c r="I16" s="32"/>
      <c r="J16" s="4"/>
      <c r="K16" s="4"/>
    </row>
    <row r="17" spans="1:11" ht="12.75">
      <c r="A17" s="21" t="s">
        <v>7</v>
      </c>
      <c r="B17" s="8"/>
      <c r="C17" s="8"/>
      <c r="D17" s="8"/>
      <c r="E17" s="26">
        <v>12000</v>
      </c>
      <c r="F17" s="26"/>
      <c r="G17" s="26"/>
      <c r="H17" s="26"/>
      <c r="I17" s="31"/>
      <c r="J17" s="4"/>
      <c r="K17" s="4"/>
    </row>
    <row r="18" spans="1:11" ht="12.75">
      <c r="A18" s="21"/>
      <c r="B18" s="8"/>
      <c r="C18" s="8"/>
      <c r="D18" s="8"/>
      <c r="E18" s="26"/>
      <c r="F18" s="27"/>
      <c r="G18" s="25"/>
      <c r="H18" s="25"/>
      <c r="I18" s="31"/>
      <c r="J18" s="4"/>
      <c r="K18" s="4"/>
    </row>
    <row r="19" spans="1:11" ht="12.75">
      <c r="A19" s="55" t="s">
        <v>18</v>
      </c>
      <c r="B19" s="8"/>
      <c r="C19" s="8"/>
      <c r="D19" s="8"/>
      <c r="E19" s="56">
        <f>SUM(E6:E18)</f>
        <v>197869</v>
      </c>
      <c r="F19" s="57">
        <f>SUM(F6:F18)</f>
        <v>196332.04</v>
      </c>
      <c r="G19" s="37">
        <f>SUM(G6:G18)</f>
        <v>197854.5144</v>
      </c>
      <c r="H19" s="37">
        <f>SUM(H6:H18)</f>
        <v>199436.020432</v>
      </c>
      <c r="I19" s="38">
        <f>SUM(I6:I18)</f>
        <v>201080.1788144</v>
      </c>
      <c r="J19" s="4"/>
      <c r="K19" s="4"/>
    </row>
    <row r="20" spans="1:11" ht="12.75">
      <c r="A20" s="55"/>
      <c r="B20" s="8"/>
      <c r="C20" s="8"/>
      <c r="D20" s="8"/>
      <c r="E20" s="28"/>
      <c r="F20" s="59"/>
      <c r="G20" s="26"/>
      <c r="H20" s="26"/>
      <c r="I20" s="32"/>
      <c r="J20" s="4"/>
      <c r="K20" s="4"/>
    </row>
    <row r="21" spans="1:11" ht="12.75">
      <c r="A21" s="21"/>
      <c r="B21" s="8"/>
      <c r="C21" s="8"/>
      <c r="D21" s="8"/>
      <c r="E21" s="28"/>
      <c r="F21" s="51"/>
      <c r="G21" s="26"/>
      <c r="H21" s="26"/>
      <c r="I21" s="32"/>
      <c r="J21" s="4"/>
      <c r="K21" s="4"/>
    </row>
    <row r="22" spans="1:11" ht="12.75">
      <c r="A22" s="50" t="s">
        <v>13</v>
      </c>
      <c r="B22" s="8"/>
      <c r="C22" s="8"/>
      <c r="D22" s="8"/>
      <c r="E22" s="28"/>
      <c r="F22" s="25"/>
      <c r="G22" s="25"/>
      <c r="H22" s="25"/>
      <c r="I22" s="31"/>
      <c r="J22" s="4"/>
      <c r="K22" s="4"/>
    </row>
    <row r="23" spans="1:11" ht="12.75">
      <c r="A23" s="21" t="s">
        <v>16</v>
      </c>
      <c r="B23" s="8"/>
      <c r="C23" s="8"/>
      <c r="D23" s="8"/>
      <c r="E23" s="26">
        <v>50000</v>
      </c>
      <c r="F23" s="49"/>
      <c r="G23" s="26"/>
      <c r="H23" s="26"/>
      <c r="I23" s="32"/>
      <c r="J23" s="4"/>
      <c r="K23" s="4"/>
    </row>
    <row r="24" spans="1:11" ht="13.5" thickBot="1">
      <c r="A24" s="21"/>
      <c r="B24" s="61" t="s">
        <v>20</v>
      </c>
      <c r="C24" s="8"/>
      <c r="D24" s="8"/>
      <c r="E24" s="26">
        <v>-20000</v>
      </c>
      <c r="F24" s="25"/>
      <c r="G24" s="25"/>
      <c r="H24" s="25"/>
      <c r="I24" s="31"/>
      <c r="J24" s="4"/>
      <c r="K24" s="4"/>
    </row>
    <row r="25" spans="1:11" ht="13.5" thickBot="1">
      <c r="A25" s="22"/>
      <c r="B25" s="9"/>
      <c r="C25" s="9"/>
      <c r="D25" s="9"/>
      <c r="E25" s="37">
        <f>SUM(E23:E24)</f>
        <v>30000</v>
      </c>
      <c r="F25" s="37"/>
      <c r="G25" s="37"/>
      <c r="H25" s="37"/>
      <c r="I25" s="38"/>
      <c r="J25" s="4"/>
      <c r="K25" s="4"/>
    </row>
    <row r="26" spans="1:11" ht="12.75">
      <c r="A26" s="20" t="s">
        <v>14</v>
      </c>
      <c r="B26" s="7"/>
      <c r="C26" s="7"/>
      <c r="D26" s="7"/>
      <c r="E26" s="25"/>
      <c r="F26" s="27"/>
      <c r="G26" s="25"/>
      <c r="H26" s="25"/>
      <c r="I26" s="31"/>
      <c r="J26" s="4"/>
      <c r="K26" s="4"/>
    </row>
    <row r="27" spans="1:11" ht="12.75">
      <c r="A27" s="52" t="s">
        <v>17</v>
      </c>
      <c r="B27" s="7"/>
      <c r="C27" s="7"/>
      <c r="D27" s="7"/>
      <c r="E27" s="26">
        <v>100000</v>
      </c>
      <c r="F27" s="25"/>
      <c r="G27" s="25"/>
      <c r="H27" s="25"/>
      <c r="I27" s="31"/>
      <c r="J27" s="4"/>
      <c r="K27" s="4"/>
    </row>
    <row r="28" spans="1:11" ht="12.75">
      <c r="A28" s="23"/>
      <c r="B28" s="11"/>
      <c r="C28" s="7"/>
      <c r="D28" s="7"/>
      <c r="E28" s="25"/>
      <c r="F28" s="25"/>
      <c r="G28" s="25"/>
      <c r="H28" s="25"/>
      <c r="I28" s="31"/>
      <c r="J28" s="4"/>
      <c r="K28" s="4"/>
    </row>
    <row r="29" spans="1:11" s="16" customFormat="1" ht="13.5" thickBot="1">
      <c r="A29" s="23"/>
      <c r="B29" s="15"/>
      <c r="C29" s="13"/>
      <c r="D29" s="13"/>
      <c r="E29" s="26"/>
      <c r="F29" s="26"/>
      <c r="G29" s="26"/>
      <c r="H29" s="27"/>
      <c r="I29" s="33"/>
      <c r="J29" s="4"/>
      <c r="K29" s="4"/>
    </row>
    <row r="30" spans="1:11" s="14" customFormat="1" ht="13.5" thickBot="1">
      <c r="A30" s="24"/>
      <c r="B30" s="12"/>
      <c r="C30" s="13"/>
      <c r="D30" s="13"/>
      <c r="E30" s="37"/>
      <c r="F30" s="37"/>
      <c r="G30" s="37"/>
      <c r="H30" s="37"/>
      <c r="I30" s="38"/>
      <c r="J30" s="4"/>
      <c r="K30" s="4"/>
    </row>
    <row r="31" spans="1:11" ht="12.75">
      <c r="A31" s="23"/>
      <c r="B31" s="11"/>
      <c r="C31" s="7"/>
      <c r="D31" s="7"/>
      <c r="E31" s="25"/>
      <c r="F31" s="25"/>
      <c r="G31" s="25"/>
      <c r="H31" s="25"/>
      <c r="I31" s="31"/>
      <c r="J31" s="4"/>
      <c r="K31" s="4"/>
    </row>
    <row r="32" spans="1:11" ht="12.75">
      <c r="A32" s="23"/>
      <c r="B32" s="11"/>
      <c r="C32" s="7"/>
      <c r="D32" s="7"/>
      <c r="E32" s="26"/>
      <c r="F32" s="26"/>
      <c r="G32" s="26"/>
      <c r="H32" s="26"/>
      <c r="I32" s="32"/>
      <c r="J32" s="4"/>
      <c r="K32" s="4"/>
    </row>
    <row r="33" spans="1:11" ht="13.5" thickBot="1">
      <c r="A33" s="23"/>
      <c r="B33" s="11"/>
      <c r="C33" s="7"/>
      <c r="D33" s="7"/>
      <c r="E33" s="25"/>
      <c r="F33" s="25"/>
      <c r="G33" s="25"/>
      <c r="H33" s="25"/>
      <c r="I33" s="31"/>
      <c r="J33" s="4"/>
      <c r="K33" s="4"/>
    </row>
    <row r="34" spans="1:11" s="19" customFormat="1" ht="13.5" thickBot="1">
      <c r="A34" s="24"/>
      <c r="B34" s="17"/>
      <c r="C34" s="18"/>
      <c r="D34" s="18"/>
      <c r="E34" s="37"/>
      <c r="F34" s="37"/>
      <c r="G34" s="37"/>
      <c r="H34" s="37"/>
      <c r="I34" s="38"/>
      <c r="J34" s="4"/>
      <c r="K34" s="4"/>
    </row>
    <row r="35" spans="1:11" ht="12.75">
      <c r="A35" s="23"/>
      <c r="B35" s="11"/>
      <c r="C35" s="7"/>
      <c r="D35" s="7"/>
      <c r="E35" s="4"/>
      <c r="F35" s="4"/>
      <c r="G35" s="4"/>
      <c r="H35" s="4"/>
      <c r="I35" s="29"/>
      <c r="J35" s="4"/>
      <c r="K35" s="4"/>
    </row>
    <row r="36" spans="1:11" ht="13.5" thickBot="1">
      <c r="A36" s="36"/>
      <c r="B36" s="10"/>
      <c r="C36" s="10"/>
      <c r="D36" s="10"/>
      <c r="E36" s="5"/>
      <c r="F36" s="5"/>
      <c r="G36" s="5"/>
      <c r="H36" s="5"/>
      <c r="I36" s="34"/>
      <c r="J36" s="4"/>
      <c r="K36" s="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&amp;CREVISED BUDGET&amp;R&amp;"Times New Roman,Bold"&amp;12Attachment B</oddHeader>
    <oddFooter>&amp;LKCCCP Child Care Framework Proposal Budget&amp;R&amp;D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DCHS/CSD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Serquina</dc:creator>
  <cp:keywords/>
  <dc:description/>
  <cp:lastModifiedBy>Janice Mansfield</cp:lastModifiedBy>
  <cp:lastPrinted>2000-03-15T01:57:52Z</cp:lastPrinted>
  <dcterms:created xsi:type="dcterms:W3CDTF">1999-08-03T19:30:08Z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