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35" windowWidth="27795" windowHeight="12330" activeTab="0"/>
  </bookViews>
  <sheets>
    <sheet name="Fiscal Note" sheetId="1" r:id="rId1"/>
  </sheets>
  <definedNames>
    <definedName name="__123Graph_B" hidden="1">#REF!</definedName>
    <definedName name="__123Graph_BPERCENT" hidden="1">#REF!</definedName>
    <definedName name="__123Graph_BTOTALS" hidden="1">#REF!</definedName>
    <definedName name="__123Graph_CTOTALS" hidden="1">#REF!</definedName>
    <definedName name="__123Graph_X" hidden="1">#REF!</definedName>
    <definedName name="__123Graph_XPERCENT" hidden="1">#REF!</definedName>
    <definedName name="__123Graph_XTOTALS" hidden="1">#REF!</definedName>
    <definedName name="_xlnm.Print_Area" localSheetId="0">'Fiscal Note'!$B$1:$H$52</definedName>
  </definedNames>
  <calcPr calcId="152511"/>
</workbook>
</file>

<file path=xl/sharedStrings.xml><?xml version="1.0" encoding="utf-8"?>
<sst xmlns="http://schemas.openxmlformats.org/spreadsheetml/2006/main" count="68" uniqueCount="49">
  <si>
    <t>2017-2018 FISCAL NOTE</t>
  </si>
  <si>
    <t xml:space="preserve">Ordinance/Motion:  </t>
  </si>
  <si>
    <t xml:space="preserve">Title: Access for All Program Creation and Ballot Measure   </t>
  </si>
  <si>
    <t>Affected Agency and/or Agencies:   Cultural Development Authority (CDA)</t>
  </si>
  <si>
    <t>Note Prepared By:  Jillian Andrews, Executive Analyst, Office of Performance, Strategy &amp; Budget</t>
  </si>
  <si>
    <t>Date Prepared: February 8, 2017</t>
  </si>
  <si>
    <t>Note Reviewed By: Aaron Rubardt, Financial Planning Manager, Office of Performance, Strategy &amp; Budget</t>
  </si>
  <si>
    <t>Date Reviewed: February 14, 2017</t>
  </si>
  <si>
    <t>Description of request:</t>
  </si>
  <si>
    <t xml:space="preserve">ESHB 2263, passed in 2015, authorizes the county to impose a voter-approved sales and use tax of up to one-tenth of one percent, for a period of up to seven years.  The proposed ordinance creates the King County Access For All program and a one-tenth of one percent sales and use tax increase on the August ballot to finance the program.  4Culture would be the administrator of the fund. </t>
  </si>
  <si>
    <t>Revenue to:</t>
  </si>
  <si>
    <t>Agency</t>
  </si>
  <si>
    <r>
      <t>Fund Code</t>
    </r>
    <r>
      <rPr>
        <b/>
        <vertAlign val="superscript"/>
        <sz val="11"/>
        <rFont val="Calibri"/>
        <family val="2"/>
        <scheme val="minor"/>
      </rPr>
      <t>3</t>
    </r>
  </si>
  <si>
    <t>Revenue Source</t>
  </si>
  <si>
    <t>2017-2018</t>
  </si>
  <si>
    <t>2019-2020</t>
  </si>
  <si>
    <t>2021-2022</t>
  </si>
  <si>
    <r>
      <t>Cultural Development Authority</t>
    </r>
    <r>
      <rPr>
        <vertAlign val="superscript"/>
        <sz val="11"/>
        <rFont val="Calibri"/>
        <family val="2"/>
        <scheme val="minor"/>
      </rPr>
      <t>1,2</t>
    </r>
  </si>
  <si>
    <t>TBD</t>
  </si>
  <si>
    <t>Sales Tax</t>
  </si>
  <si>
    <t xml:space="preserve">TOTAL </t>
  </si>
  <si>
    <t>Expenditures from:</t>
  </si>
  <si>
    <t>Fund Code</t>
  </si>
  <si>
    <t>Department</t>
  </si>
  <si>
    <r>
      <t>Cultural Development Authority</t>
    </r>
    <r>
      <rPr>
        <vertAlign val="superscript"/>
        <sz val="11"/>
        <rFont val="Calibri"/>
        <family val="2"/>
        <scheme val="minor"/>
      </rPr>
      <t>4</t>
    </r>
  </si>
  <si>
    <t>4Culture</t>
  </si>
  <si>
    <t>TOTAL</t>
  </si>
  <si>
    <t xml:space="preserve">Expenditures by Categories </t>
  </si>
  <si>
    <r>
      <t>Expenditures</t>
    </r>
    <r>
      <rPr>
        <b/>
        <vertAlign val="superscript"/>
        <sz val="11"/>
        <rFont val="Calibri"/>
        <family val="2"/>
        <scheme val="minor"/>
      </rPr>
      <t>4</t>
    </r>
  </si>
  <si>
    <r>
      <t>Start-Up Reimbursement</t>
    </r>
    <r>
      <rPr>
        <vertAlign val="superscript"/>
        <sz val="12"/>
        <rFont val="Arial"/>
        <family val="2"/>
      </rPr>
      <t>a</t>
    </r>
  </si>
  <si>
    <r>
      <t>Program Administration</t>
    </r>
    <r>
      <rPr>
        <vertAlign val="superscript"/>
        <sz val="12"/>
        <rFont val="Arial"/>
        <family val="2"/>
      </rPr>
      <t>b</t>
    </r>
  </si>
  <si>
    <r>
      <t>Public School Cultural Access Program</t>
    </r>
    <r>
      <rPr>
        <vertAlign val="superscript"/>
        <sz val="12"/>
        <rFont val="Arial"/>
        <family val="2"/>
      </rPr>
      <t>c</t>
    </r>
  </si>
  <si>
    <r>
      <t>Regional Cultural Organization School Program</t>
    </r>
    <r>
      <rPr>
        <vertAlign val="superscript"/>
        <sz val="11"/>
        <rFont val="Calibri"/>
        <family val="2"/>
        <scheme val="minor"/>
      </rPr>
      <t>d</t>
    </r>
  </si>
  <si>
    <r>
      <t>Regional Cultural Organization Funding</t>
    </r>
    <r>
      <rPr>
        <vertAlign val="superscript"/>
        <sz val="12"/>
        <rFont val="Arial"/>
        <family val="2"/>
      </rPr>
      <t>d</t>
    </r>
  </si>
  <si>
    <r>
      <t>Community Based Administrative Budget</t>
    </r>
    <r>
      <rPr>
        <vertAlign val="superscript"/>
        <sz val="12"/>
        <rFont val="Arial"/>
        <family val="2"/>
      </rPr>
      <t>e</t>
    </r>
  </si>
  <si>
    <r>
      <t>Community Based Cultural Org. Funding</t>
    </r>
    <r>
      <rPr>
        <vertAlign val="superscript"/>
        <sz val="12"/>
        <rFont val="Arial"/>
        <family val="2"/>
      </rPr>
      <t>f</t>
    </r>
  </si>
  <si>
    <r>
      <t>Does this legislation require a budget supplemental?</t>
    </r>
    <r>
      <rPr>
        <sz val="11"/>
        <rFont val="Calibri"/>
        <family val="2"/>
        <scheme val="minor"/>
      </rPr>
      <t xml:space="preserve"> Yes, additional appropriation authority will be requested in another ordinance. </t>
    </r>
  </si>
  <si>
    <t>Notes and Assumptions:</t>
  </si>
  <si>
    <r>
      <rPr>
        <vertAlign val="superscript"/>
        <sz val="12"/>
        <rFont val="Calibri"/>
        <family val="2"/>
        <scheme val="minor"/>
      </rPr>
      <t xml:space="preserve">1 </t>
    </r>
    <r>
      <rPr>
        <sz val="12"/>
        <rFont val="Calibri"/>
        <family val="2"/>
        <scheme val="minor"/>
      </rPr>
      <t xml:space="preserve">Sales Tax collections assumptions are based on a rate of one-tenth of one percent of the August/September 2016 King County Sales and Use Taxbase forecast provided by the Office of Economic and Financial Analysis. </t>
    </r>
  </si>
  <si>
    <r>
      <rPr>
        <vertAlign val="superscript"/>
        <sz val="12"/>
        <rFont val="Calibri"/>
        <family val="2"/>
        <scheme val="minor"/>
      </rPr>
      <t xml:space="preserve">2 </t>
    </r>
    <r>
      <rPr>
        <sz val="12"/>
        <rFont val="Calibri"/>
        <family val="2"/>
        <scheme val="minor"/>
      </rPr>
      <t>Sales tax collections are assumed to begin on January 1, 2018, with the first distribution to the County in March 2018.  Revenues are shown on an accrual basis.</t>
    </r>
  </si>
  <si>
    <r>
      <rPr>
        <vertAlign val="superscript"/>
        <sz val="12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A new fund will be created to support this program after the results of the ballot measure are known.</t>
    </r>
  </si>
  <si>
    <r>
      <rPr>
        <vertAlign val="superscript"/>
        <sz val="12"/>
        <rFont val="Calibri"/>
        <family val="2"/>
        <scheme val="minor"/>
      </rPr>
      <t>4</t>
    </r>
    <r>
      <rPr>
        <sz val="12"/>
        <rFont val="Calibri"/>
        <family val="2"/>
        <scheme val="minor"/>
      </rPr>
      <t xml:space="preserve">This illustration assumes that distribution to 4Culture begins in 2018.  4Culture will accumulate funds for initial distribution in 2019.  </t>
    </r>
  </si>
  <si>
    <r>
      <rPr>
        <vertAlign val="superscript"/>
        <sz val="12"/>
        <rFont val="Calibri"/>
        <family val="2"/>
        <scheme val="minor"/>
      </rPr>
      <t xml:space="preserve">4 </t>
    </r>
    <r>
      <rPr>
        <sz val="12"/>
        <rFont val="Calibri"/>
        <family val="2"/>
        <scheme val="minor"/>
      </rPr>
      <t>The programmatic allocation of the sales tax proceeds will be managed by 4Culture consistent with the Access for All ordinance.</t>
    </r>
  </si>
  <si>
    <r>
      <rPr>
        <vertAlign val="superscript"/>
        <sz val="12"/>
        <rFont val="Calibri"/>
        <family val="2"/>
        <scheme val="minor"/>
      </rPr>
      <t>a</t>
    </r>
    <r>
      <rPr>
        <sz val="12"/>
        <rFont val="Calibri"/>
        <family val="2"/>
        <scheme val="minor"/>
      </rPr>
      <t xml:space="preserve">The ordinance allows for repayment of any start-up funding advanced to the program from the taxes proceeds. Start-up costs include the election fees, legal fees, and incurred staff costs. The County's total election cost assumed to be up to $1.7M. This forecast assumes that this measure will be one of seven total races on this ballot. </t>
    </r>
  </si>
  <si>
    <r>
      <rPr>
        <vertAlign val="superscript"/>
        <sz val="12"/>
        <rFont val="Calibri"/>
        <family val="2"/>
        <scheme val="minor"/>
      </rPr>
      <t>b</t>
    </r>
    <r>
      <rPr>
        <sz val="12"/>
        <rFont val="Calibri"/>
        <family val="2"/>
        <scheme val="minor"/>
      </rPr>
      <t xml:space="preserve"> Up to one and one-fourth percent of total funds available annually may be used for program administrative costs incurred by the County and/or 4Culture.</t>
    </r>
  </si>
  <si>
    <r>
      <rPr>
        <vertAlign val="superscript"/>
        <sz val="12"/>
        <rFont val="Calibri"/>
        <family val="2"/>
        <scheme val="minor"/>
      </rPr>
      <t>c</t>
    </r>
    <r>
      <rPr>
        <sz val="12"/>
        <rFont val="Calibri"/>
        <family val="2"/>
        <scheme val="minor"/>
      </rPr>
      <t xml:space="preserve"> After allocating funds in c-b, ten percent of remaining funds available annually must be used to fund a public school cultural access program.  This could increase to 12% based on need.</t>
    </r>
  </si>
  <si>
    <r>
      <rPr>
        <vertAlign val="superscript"/>
        <sz val="12"/>
        <rFont val="Calibri"/>
        <family val="2"/>
        <scheme val="minor"/>
      </rPr>
      <t>d</t>
    </r>
    <r>
      <rPr>
        <sz val="12"/>
        <rFont val="Calibri"/>
        <family val="2"/>
        <scheme val="minor"/>
      </rPr>
      <t xml:space="preserve"> Seventy percent of total remaining funds available annually excluding funds initially reserved under a-c, must be reserved for distribution to regional cultural organizations. 20% of this funding pool will go toward the school access program.   Regional awards are capped at 15% of total operating budget of the organization, with any amounts over the cap going to the community based organization pool.  This illustration assumes that $4.0M in funds are transferred to the community based organization pool annually due to the cap.</t>
    </r>
  </si>
  <si>
    <r>
      <rPr>
        <vertAlign val="superscript"/>
        <sz val="12"/>
        <rFont val="Calibri"/>
        <family val="2"/>
        <scheme val="minor"/>
      </rPr>
      <t>e</t>
    </r>
    <r>
      <rPr>
        <sz val="12"/>
        <rFont val="Calibri"/>
        <family val="2"/>
        <scheme val="minor"/>
      </rPr>
      <t xml:space="preserve"> Remaining funds available annually must be distributed by the program to the public agency designated. Not more than eight percent of such funds must be used for administrative costs.</t>
    </r>
  </si>
  <si>
    <r>
      <rPr>
        <vertAlign val="superscript"/>
        <sz val="12"/>
        <rFont val="Calibri"/>
        <family val="2"/>
        <scheme val="minor"/>
      </rPr>
      <t>f</t>
    </r>
    <r>
      <rPr>
        <sz val="12"/>
        <rFont val="Calibri"/>
        <family val="2"/>
        <scheme val="minor"/>
      </rPr>
      <t>The balance must be used to fund community-based cultural organizations that are cultural organizations or a community preservation and development authority.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</si>
</sst>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0.0%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12"/>
      <name val="Arial"/>
      <family val="2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7"/>
      <name val="Courier New"/>
      <family val="3"/>
    </font>
    <font>
      <sz val="11"/>
      <color theme="1"/>
      <name val="Times New Roman"/>
      <family val="2"/>
    </font>
    <font>
      <sz val="10"/>
      <name val="Helv"/>
      <family val="2"/>
    </font>
    <font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/>
      <right/>
      <top style="double"/>
      <bottom/>
    </border>
    <border>
      <left/>
      <right style="double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1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/>
    <xf numFmtId="0" fontId="3" fillId="0" borderId="0" xfId="0" applyFont="1" applyAlignment="1">
      <alignment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/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" xfId="0" applyFont="1" applyFill="1" applyBorder="1"/>
    <xf numFmtId="0" fontId="3" fillId="0" borderId="4" xfId="0" applyFont="1" applyFill="1" applyBorder="1"/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/>
    <xf numFmtId="0" fontId="4" fillId="0" borderId="0" xfId="0" applyFont="1" applyBorder="1"/>
    <xf numFmtId="0" fontId="3" fillId="2" borderId="0" xfId="0" applyFont="1" applyFill="1" applyBorder="1" applyAlignment="1">
      <alignment horizontal="left" wrapText="1"/>
    </xf>
    <xf numFmtId="0" fontId="4" fillId="0" borderId="0" xfId="0" applyFo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3" fillId="0" borderId="11" xfId="0" applyNumberFormat="1" applyFont="1" applyBorder="1"/>
    <xf numFmtId="165" fontId="3" fillId="0" borderId="11" xfId="18" applyNumberFormat="1" applyFont="1" applyBorder="1"/>
    <xf numFmtId="165" fontId="3" fillId="0" borderId="12" xfId="18" applyNumberFormat="1" applyFont="1" applyBorder="1"/>
    <xf numFmtId="164" fontId="3" fillId="0" borderId="11" xfId="0" applyNumberFormat="1" applyFont="1" applyBorder="1" applyAlignment="1">
      <alignment horizontal="center" wrapText="1"/>
    </xf>
    <xf numFmtId="0" fontId="4" fillId="0" borderId="7" xfId="0" applyFont="1" applyBorder="1"/>
    <xf numFmtId="0" fontId="4" fillId="0" borderId="8" xfId="0" applyFont="1" applyBorder="1"/>
    <xf numFmtId="0" fontId="4" fillId="0" borderId="13" xfId="0" applyFont="1" applyBorder="1"/>
    <xf numFmtId="3" fontId="4" fillId="0" borderId="9" xfId="0" applyNumberFormat="1" applyFont="1" applyBorder="1"/>
    <xf numFmtId="3" fontId="4" fillId="0" borderId="14" xfId="0" applyNumberFormat="1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165" fontId="3" fillId="0" borderId="11" xfId="18" applyNumberFormat="1" applyFont="1" applyBorder="1" applyAlignment="1">
      <alignment wrapText="1"/>
    </xf>
    <xf numFmtId="165" fontId="3" fillId="0" borderId="12" xfId="18" applyNumberFormat="1" applyFont="1" applyBorder="1" applyAlignment="1">
      <alignment wrapText="1"/>
    </xf>
    <xf numFmtId="3" fontId="3" fillId="0" borderId="0" xfId="0" applyNumberFormat="1" applyFont="1" applyBorder="1"/>
    <xf numFmtId="0" fontId="4" fillId="0" borderId="15" xfId="0" applyFont="1" applyBorder="1"/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center" wrapText="1"/>
    </xf>
    <xf numFmtId="165" fontId="3" fillId="0" borderId="18" xfId="18" applyNumberFormat="1" applyFont="1" applyBorder="1"/>
    <xf numFmtId="165" fontId="3" fillId="0" borderId="19" xfId="18" applyNumberFormat="1" applyFont="1" applyBorder="1"/>
    <xf numFmtId="0" fontId="3" fillId="0" borderId="15" xfId="0" applyFont="1" applyBorder="1"/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65" fontId="3" fillId="0" borderId="11" xfId="18" applyNumberFormat="1" applyFont="1" applyFill="1" applyBorder="1"/>
    <xf numFmtId="165" fontId="3" fillId="0" borderId="12" xfId="18" applyNumberFormat="1" applyFont="1" applyFill="1" applyBorder="1"/>
    <xf numFmtId="165" fontId="3" fillId="0" borderId="15" xfId="18" applyNumberFormat="1" applyFont="1" applyFill="1" applyBorder="1"/>
    <xf numFmtId="166" fontId="3" fillId="0" borderId="0" xfId="15" applyNumberFormat="1" applyFont="1"/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wrapText="1"/>
    </xf>
    <xf numFmtId="165" fontId="3" fillId="0" borderId="24" xfId="18" applyNumberFormat="1" applyFont="1" applyBorder="1"/>
    <xf numFmtId="165" fontId="3" fillId="0" borderId="25" xfId="18" applyNumberFormat="1" applyFont="1" applyBorder="1"/>
    <xf numFmtId="3" fontId="4" fillId="0" borderId="15" xfId="0" applyNumberFormat="1" applyFont="1" applyBorder="1"/>
    <xf numFmtId="0" fontId="4" fillId="0" borderId="0" xfId="0" applyFont="1" applyBorder="1" applyAlignment="1">
      <alignment vertical="top"/>
    </xf>
    <xf numFmtId="3" fontId="4" fillId="0" borderId="0" xfId="0" applyNumberFormat="1" applyFont="1" applyBorder="1"/>
    <xf numFmtId="0" fontId="3" fillId="0" borderId="0" xfId="0" applyFont="1" applyBorder="1" applyAlignment="1">
      <alignment vertical="top"/>
    </xf>
    <xf numFmtId="4" fontId="4" fillId="0" borderId="0" xfId="0" applyNumberFormat="1" applyFont="1" applyBorder="1"/>
    <xf numFmtId="0" fontId="8" fillId="0" borderId="0" xfId="20" applyFont="1" applyFill="1" applyAlignment="1">
      <alignment horizontal="left" vertical="top"/>
      <protection/>
    </xf>
    <xf numFmtId="0" fontId="8" fillId="0" borderId="0" xfId="20" applyFont="1" applyFill="1" applyAlignment="1">
      <alignment vertical="top" wrapText="1"/>
      <protection/>
    </xf>
    <xf numFmtId="0" fontId="8" fillId="0" borderId="0" xfId="20" applyFont="1" applyFill="1" applyAlignment="1">
      <alignment/>
      <protection/>
    </xf>
    <xf numFmtId="0" fontId="8" fillId="0" borderId="0" xfId="20" applyFont="1" applyFill="1" applyAlignment="1">
      <alignment horizontal="left" vertical="top" wrapText="1" indent="1"/>
      <protection/>
    </xf>
    <xf numFmtId="0" fontId="3" fillId="0" borderId="22" xfId="0" applyFont="1" applyBorder="1" applyAlignment="1">
      <alignment horizontal="left" indent="1"/>
    </xf>
    <xf numFmtId="0" fontId="3" fillId="0" borderId="23" xfId="0" applyFont="1" applyBorder="1" applyAlignment="1">
      <alignment horizontal="left" indent="1"/>
    </xf>
    <xf numFmtId="0" fontId="8" fillId="0" borderId="0" xfId="20" applyFont="1" applyFill="1" applyAlignment="1">
      <alignment horizontal="left" vertical="top" wrapText="1"/>
      <protection/>
    </xf>
    <xf numFmtId="0" fontId="2" fillId="0" borderId="0" xfId="0" applyFont="1" applyAlignment="1">
      <alignment horizontal="center" vertical="top"/>
    </xf>
    <xf numFmtId="0" fontId="3" fillId="0" borderId="26" xfId="0" applyFont="1" applyFill="1" applyBorder="1" applyAlignment="1">
      <alignment horizontal="left" indent="1"/>
    </xf>
    <xf numFmtId="0" fontId="3" fillId="0" borderId="27" xfId="0" applyFont="1" applyFill="1" applyBorder="1" applyAlignment="1">
      <alignment horizontal="left" indent="1"/>
    </xf>
    <xf numFmtId="0" fontId="3" fillId="0" borderId="28" xfId="0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3" fillId="0" borderId="31" xfId="0" applyFont="1" applyFill="1" applyBorder="1" applyAlignment="1">
      <alignment horizontal="left" vertical="top" wrapText="1"/>
    </xf>
    <xf numFmtId="0" fontId="3" fillId="0" borderId="32" xfId="0" applyFont="1" applyFill="1" applyBorder="1" applyAlignment="1">
      <alignment horizontal="left" vertical="top" wrapText="1"/>
    </xf>
    <xf numFmtId="0" fontId="3" fillId="0" borderId="33" xfId="0" applyFont="1" applyFill="1" applyBorder="1" applyAlignment="1">
      <alignment horizontal="left" vertical="top" wrapText="1"/>
    </xf>
    <xf numFmtId="0" fontId="3" fillId="0" borderId="16" xfId="0" applyFont="1" applyBorder="1" applyAlignment="1">
      <alignment horizontal="left" indent="1"/>
    </xf>
    <xf numFmtId="0" fontId="3" fillId="0" borderId="17" xfId="0" applyFont="1" applyBorder="1" applyAlignment="1">
      <alignment horizontal="left" indent="1"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12" xfId="21"/>
    <cellStyle name="Comma 2" xfId="22"/>
    <cellStyle name="Comma 3" xfId="23"/>
    <cellStyle name="Currency 10" xfId="24"/>
    <cellStyle name="Currency 2" xfId="25"/>
    <cellStyle name="Currency 2 2" xfId="26"/>
    <cellStyle name="Currency 2 3" xfId="27"/>
    <cellStyle name="Currency 3" xfId="28"/>
    <cellStyle name="Normal 12" xfId="29"/>
    <cellStyle name="Normal 2" xfId="30"/>
    <cellStyle name="Normal 3" xfId="31"/>
    <cellStyle name="Normal 3 2" xfId="32"/>
    <cellStyle name="Normal 4" xfId="33"/>
    <cellStyle name="Normal 40" xfId="34"/>
    <cellStyle name="Normal 5" xfId="35"/>
    <cellStyle name="Normal 6" xfId="36"/>
    <cellStyle name="Normal 7" xfId="37"/>
    <cellStyle name="Percent 2" xfId="38"/>
    <cellStyle name="Percent 3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71"/>
  <sheetViews>
    <sheetView showGridLines="0" tabSelected="1" workbookViewId="0" topLeftCell="A1">
      <selection activeCell="H38" sqref="H38"/>
    </sheetView>
  </sheetViews>
  <sheetFormatPr defaultColWidth="8.8515625" defaultRowHeight="12.75"/>
  <cols>
    <col min="1" max="1" width="2.57421875" style="2" customWidth="1"/>
    <col min="2" max="2" width="41.421875" style="2" customWidth="1"/>
    <col min="3" max="3" width="8.8515625" style="2" customWidth="1"/>
    <col min="4" max="8" width="15.7109375" style="2" customWidth="1"/>
    <col min="9" max="9" width="12.57421875" style="2" bestFit="1" customWidth="1"/>
    <col min="10" max="16384" width="8.8515625" style="2" customWidth="1"/>
  </cols>
  <sheetData>
    <row r="1" spans="2:9" ht="30.6" customHeight="1">
      <c r="B1" s="74" t="s">
        <v>0</v>
      </c>
      <c r="C1" s="74"/>
      <c r="D1" s="74"/>
      <c r="E1" s="74"/>
      <c r="F1" s="74"/>
      <c r="G1" s="74"/>
      <c r="H1" s="74"/>
      <c r="I1" s="1"/>
    </row>
    <row r="2" spans="2:9" ht="15.75" thickBot="1">
      <c r="B2" s="3"/>
      <c r="C2" s="4"/>
      <c r="D2" s="4"/>
      <c r="E2" s="4"/>
      <c r="F2" s="4"/>
      <c r="G2" s="4"/>
      <c r="H2" s="4"/>
      <c r="I2" s="4"/>
    </row>
    <row r="3" spans="2:9" ht="18" customHeight="1" thickTop="1">
      <c r="B3" s="5" t="s">
        <v>1</v>
      </c>
      <c r="C3" s="75"/>
      <c r="D3" s="75"/>
      <c r="E3" s="75"/>
      <c r="F3" s="75"/>
      <c r="G3" s="75"/>
      <c r="H3" s="76"/>
      <c r="I3" s="4"/>
    </row>
    <row r="4" spans="2:9" ht="18" customHeight="1">
      <c r="B4" s="6" t="s">
        <v>2</v>
      </c>
      <c r="C4" s="7"/>
      <c r="D4" s="7"/>
      <c r="E4" s="7"/>
      <c r="F4" s="7"/>
      <c r="G4" s="7"/>
      <c r="H4" s="8"/>
      <c r="I4" s="4"/>
    </row>
    <row r="5" spans="2:8" ht="18" customHeight="1">
      <c r="B5" s="9" t="s">
        <v>3</v>
      </c>
      <c r="C5" s="10"/>
      <c r="D5" s="10"/>
      <c r="E5" s="10"/>
      <c r="F5" s="10"/>
      <c r="G5" s="10"/>
      <c r="H5" s="11"/>
    </row>
    <row r="6" spans="2:8" ht="18" customHeight="1">
      <c r="B6" s="9" t="s">
        <v>4</v>
      </c>
      <c r="C6" s="10"/>
      <c r="D6" s="10"/>
      <c r="E6" s="10"/>
      <c r="F6" s="10"/>
      <c r="G6" s="10"/>
      <c r="H6" s="11"/>
    </row>
    <row r="7" spans="2:8" ht="18" customHeight="1">
      <c r="B7" s="9" t="s">
        <v>5</v>
      </c>
      <c r="C7" s="10"/>
      <c r="D7" s="10"/>
      <c r="E7" s="10"/>
      <c r="F7" s="10"/>
      <c r="G7" s="10"/>
      <c r="H7" s="11"/>
    </row>
    <row r="8" spans="2:8" ht="18" customHeight="1">
      <c r="B8" s="12" t="s">
        <v>6</v>
      </c>
      <c r="C8" s="10"/>
      <c r="D8" s="10"/>
      <c r="E8" s="10"/>
      <c r="F8" s="10"/>
      <c r="G8" s="10"/>
      <c r="H8" s="11"/>
    </row>
    <row r="9" spans="2:8" ht="18" customHeight="1" thickBot="1">
      <c r="B9" s="13" t="s">
        <v>7</v>
      </c>
      <c r="C9" s="14"/>
      <c r="D9" s="14"/>
      <c r="E9" s="14"/>
      <c r="F9" s="14"/>
      <c r="G9" s="14"/>
      <c r="H9" s="15"/>
    </row>
    <row r="10" spans="5:8" ht="18" customHeight="1" thickTop="1">
      <c r="E10" s="16"/>
      <c r="F10" s="16"/>
      <c r="G10" s="16"/>
      <c r="H10" s="16"/>
    </row>
    <row r="11" ht="18" customHeight="1" thickBot="1">
      <c r="B11" s="17" t="s">
        <v>8</v>
      </c>
    </row>
    <row r="12" spans="2:8" ht="18" customHeight="1">
      <c r="B12" s="77" t="s">
        <v>9</v>
      </c>
      <c r="C12" s="78"/>
      <c r="D12" s="78"/>
      <c r="E12" s="78"/>
      <c r="F12" s="78"/>
      <c r="G12" s="78"/>
      <c r="H12" s="79"/>
    </row>
    <row r="13" spans="2:8" ht="35.25" customHeight="1" thickBot="1">
      <c r="B13" s="80"/>
      <c r="C13" s="81"/>
      <c r="D13" s="81"/>
      <c r="E13" s="81"/>
      <c r="F13" s="81"/>
      <c r="G13" s="81"/>
      <c r="H13" s="82"/>
    </row>
    <row r="14" spans="2:8" ht="18" customHeight="1">
      <c r="B14" s="18"/>
      <c r="C14" s="18"/>
      <c r="D14" s="18"/>
      <c r="E14" s="18"/>
      <c r="F14" s="18"/>
      <c r="G14" s="18"/>
      <c r="H14" s="18"/>
    </row>
    <row r="15" spans="2:3" ht="18" customHeight="1" thickBot="1">
      <c r="B15" s="19" t="s">
        <v>10</v>
      </c>
      <c r="C15" s="16"/>
    </row>
    <row r="16" spans="2:8" ht="18" thickBot="1">
      <c r="B16" s="20" t="s">
        <v>11</v>
      </c>
      <c r="C16" s="21"/>
      <c r="D16" s="22" t="s">
        <v>12</v>
      </c>
      <c r="E16" s="22" t="s">
        <v>13</v>
      </c>
      <c r="F16" s="23" t="s">
        <v>14</v>
      </c>
      <c r="G16" s="23" t="s">
        <v>15</v>
      </c>
      <c r="H16" s="24" t="s">
        <v>16</v>
      </c>
    </row>
    <row r="17" spans="2:8" ht="17.25">
      <c r="B17" s="83" t="s">
        <v>17</v>
      </c>
      <c r="C17" s="84"/>
      <c r="D17" s="25" t="s">
        <v>18</v>
      </c>
      <c r="E17" s="26" t="s">
        <v>19</v>
      </c>
      <c r="F17" s="27">
        <v>67400000</v>
      </c>
      <c r="G17" s="28">
        <f>70400000+72400000</f>
        <v>142800000</v>
      </c>
      <c r="H17" s="29">
        <f>75200000+78600000</f>
        <v>153800000</v>
      </c>
    </row>
    <row r="18" spans="2:8" ht="18" customHeight="1" thickBot="1">
      <c r="B18" s="71"/>
      <c r="C18" s="72"/>
      <c r="D18" s="30"/>
      <c r="E18" s="26"/>
      <c r="F18" s="27"/>
      <c r="G18" s="28"/>
      <c r="H18" s="29"/>
    </row>
    <row r="19" spans="2:8" ht="18" customHeight="1" thickBot="1">
      <c r="B19" s="31"/>
      <c r="C19" s="32" t="s">
        <v>20</v>
      </c>
      <c r="D19" s="32"/>
      <c r="E19" s="33"/>
      <c r="F19" s="34">
        <f>SUM(F17:F18)</f>
        <v>67400000</v>
      </c>
      <c r="G19" s="34">
        <f>SUM(G17:G18)</f>
        <v>142800000</v>
      </c>
      <c r="H19" s="35">
        <f>SUM(H17:H18)</f>
        <v>153800000</v>
      </c>
    </row>
    <row r="20" spans="4:8" ht="18" customHeight="1">
      <c r="D20" s="36"/>
      <c r="E20" s="36"/>
      <c r="F20" s="37"/>
      <c r="G20" s="37"/>
      <c r="H20" s="37"/>
    </row>
    <row r="21" spans="2:5" ht="18" customHeight="1" thickBot="1">
      <c r="B21" s="17" t="s">
        <v>21</v>
      </c>
      <c r="C21" s="16"/>
      <c r="D21" s="38"/>
      <c r="E21" s="36"/>
    </row>
    <row r="22" spans="2:8" s="19" customFormat="1" ht="16.5" customHeight="1" thickBot="1">
      <c r="B22" s="20" t="s">
        <v>11</v>
      </c>
      <c r="C22" s="21"/>
      <c r="D22" s="22" t="s">
        <v>22</v>
      </c>
      <c r="E22" s="23" t="s">
        <v>23</v>
      </c>
      <c r="F22" s="22" t="str">
        <f>F16</f>
        <v>2017-2018</v>
      </c>
      <c r="G22" s="23" t="str">
        <f>G16</f>
        <v>2019-2020</v>
      </c>
      <c r="H22" s="39" t="str">
        <f>H16</f>
        <v>2021-2022</v>
      </c>
    </row>
    <row r="23" spans="2:8" ht="18" customHeight="1">
      <c r="B23" s="83" t="s">
        <v>24</v>
      </c>
      <c r="C23" s="84"/>
      <c r="D23" s="40" t="s">
        <v>18</v>
      </c>
      <c r="E23" s="40" t="s">
        <v>25</v>
      </c>
      <c r="F23" s="41">
        <f>F38</f>
        <v>67400000</v>
      </c>
      <c r="G23" s="41">
        <f>G38</f>
        <v>142800000</v>
      </c>
      <c r="H23" s="42">
        <f>H38</f>
        <v>153800000</v>
      </c>
    </row>
    <row r="24" spans="2:8" ht="18" customHeight="1" thickBot="1">
      <c r="B24" s="71"/>
      <c r="C24" s="72"/>
      <c r="D24" s="30"/>
      <c r="E24" s="26"/>
      <c r="F24" s="28"/>
      <c r="G24" s="28"/>
      <c r="H24" s="29"/>
    </row>
    <row r="25" spans="2:9" ht="18" customHeight="1" thickBot="1">
      <c r="B25" s="31"/>
      <c r="C25" s="32" t="s">
        <v>26</v>
      </c>
      <c r="D25" s="32"/>
      <c r="E25" s="33"/>
      <c r="F25" s="34">
        <f>SUM(F23:F23)</f>
        <v>67400000</v>
      </c>
      <c r="G25" s="34">
        <f>SUM(G23:G23)</f>
        <v>142800000</v>
      </c>
      <c r="H25" s="35">
        <f>SUM(H23:H23)</f>
        <v>153800000</v>
      </c>
      <c r="I25" s="43"/>
    </row>
    <row r="26" spans="6:8" ht="18" customHeight="1">
      <c r="F26" s="37"/>
      <c r="G26" s="37"/>
      <c r="H26" s="37"/>
    </row>
    <row r="27" spans="2:5" ht="18" customHeight="1" thickBot="1">
      <c r="B27" s="17" t="s">
        <v>27</v>
      </c>
      <c r="C27" s="16"/>
      <c r="D27" s="16"/>
      <c r="E27" s="16"/>
    </row>
    <row r="28" spans="2:9" s="19" customFormat="1" ht="36" customHeight="1" thickBot="1">
      <c r="B28" s="20" t="s">
        <v>28</v>
      </c>
      <c r="C28" s="21"/>
      <c r="D28" s="22" t="s">
        <v>22</v>
      </c>
      <c r="E28" s="23" t="s">
        <v>23</v>
      </c>
      <c r="F28" s="22" t="str">
        <f>F16</f>
        <v>2017-2018</v>
      </c>
      <c r="G28" s="23" t="str">
        <f>G16</f>
        <v>2019-2020</v>
      </c>
      <c r="H28" s="39" t="str">
        <f>H16</f>
        <v>2021-2022</v>
      </c>
      <c r="I28" s="44"/>
    </row>
    <row r="29" spans="2:9" ht="7.5" customHeight="1">
      <c r="B29" s="45"/>
      <c r="C29" s="46"/>
      <c r="D29" s="47"/>
      <c r="E29" s="47"/>
      <c r="F29" s="48"/>
      <c r="G29" s="48"/>
      <c r="H29" s="49"/>
      <c r="I29" s="50"/>
    </row>
    <row r="30" spans="2:9" ht="18" customHeight="1">
      <c r="B30" s="51" t="s">
        <v>29</v>
      </c>
      <c r="C30" s="52"/>
      <c r="D30" s="40" t="s">
        <v>18</v>
      </c>
      <c r="E30" s="40" t="s">
        <v>25</v>
      </c>
      <c r="F30" s="53">
        <v>490000</v>
      </c>
      <c r="G30" s="53"/>
      <c r="H30" s="54"/>
      <c r="I30" s="50"/>
    </row>
    <row r="31" spans="2:10" ht="18" customHeight="1">
      <c r="B31" s="51" t="s">
        <v>30</v>
      </c>
      <c r="C31" s="52"/>
      <c r="D31" s="40" t="s">
        <v>18</v>
      </c>
      <c r="E31" s="40" t="s">
        <v>25</v>
      </c>
      <c r="F31" s="53">
        <v>843000</v>
      </c>
      <c r="G31" s="53">
        <v>1785000</v>
      </c>
      <c r="H31" s="54">
        <v>1923000</v>
      </c>
      <c r="I31" s="55"/>
      <c r="J31" s="56"/>
    </row>
    <row r="32" spans="2:10" ht="18" customHeight="1">
      <c r="B32" s="51" t="s">
        <v>31</v>
      </c>
      <c r="C32" s="52"/>
      <c r="D32" s="40" t="s">
        <v>18</v>
      </c>
      <c r="E32" s="40" t="s">
        <v>25</v>
      </c>
      <c r="F32" s="53">
        <v>6607000</v>
      </c>
      <c r="G32" s="53">
        <v>14102000</v>
      </c>
      <c r="H32" s="54">
        <v>15188000</v>
      </c>
      <c r="I32" s="55"/>
      <c r="J32" s="56"/>
    </row>
    <row r="33" spans="2:10" ht="18" customHeight="1">
      <c r="B33" s="51" t="s">
        <v>32</v>
      </c>
      <c r="C33" s="52"/>
      <c r="D33" s="40" t="s">
        <v>18</v>
      </c>
      <c r="E33" s="40" t="s">
        <v>25</v>
      </c>
      <c r="F33" s="53">
        <v>7525000</v>
      </c>
      <c r="G33" s="53">
        <v>16168000</v>
      </c>
      <c r="H33" s="54">
        <v>17537000</v>
      </c>
      <c r="I33" s="55"/>
      <c r="J33" s="56"/>
    </row>
    <row r="34" spans="2:10" ht="18" customHeight="1">
      <c r="B34" s="51" t="s">
        <v>33</v>
      </c>
      <c r="C34" s="52"/>
      <c r="D34" s="40" t="s">
        <v>18</v>
      </c>
      <c r="E34" s="40" t="s">
        <v>25</v>
      </c>
      <c r="F34" s="53">
        <v>30098000</v>
      </c>
      <c r="G34" s="53">
        <v>64671000</v>
      </c>
      <c r="H34" s="54">
        <v>70146000</v>
      </c>
      <c r="I34" s="55"/>
      <c r="J34" s="56"/>
    </row>
    <row r="35" spans="2:10" ht="18" customHeight="1">
      <c r="B35" s="51" t="s">
        <v>34</v>
      </c>
      <c r="C35" s="52"/>
      <c r="D35" s="40" t="s">
        <v>18</v>
      </c>
      <c r="E35" s="40" t="s">
        <v>25</v>
      </c>
      <c r="F35" s="53">
        <v>1747000</v>
      </c>
      <c r="G35" s="53">
        <v>3686000</v>
      </c>
      <c r="H35" s="54">
        <v>3920000</v>
      </c>
      <c r="I35" s="55"/>
      <c r="J35" s="56"/>
    </row>
    <row r="36" spans="2:10" ht="18" customHeight="1">
      <c r="B36" s="51" t="s">
        <v>35</v>
      </c>
      <c r="C36" s="52"/>
      <c r="D36" s="40" t="s">
        <v>18</v>
      </c>
      <c r="E36" s="40" t="s">
        <v>25</v>
      </c>
      <c r="F36" s="53">
        <v>20090000</v>
      </c>
      <c r="G36" s="53">
        <v>42388000</v>
      </c>
      <c r="H36" s="54">
        <v>45086000</v>
      </c>
      <c r="I36" s="55"/>
      <c r="J36" s="56"/>
    </row>
    <row r="37" spans="2:9" ht="18" customHeight="1" thickBot="1">
      <c r="B37" s="57"/>
      <c r="C37" s="58"/>
      <c r="D37" s="59"/>
      <c r="E37" s="59"/>
      <c r="F37" s="60"/>
      <c r="G37" s="60"/>
      <c r="H37" s="61"/>
      <c r="I37" s="50"/>
    </row>
    <row r="38" spans="2:9" s="19" customFormat="1" ht="18" customHeight="1" thickBot="1">
      <c r="B38" s="31" t="s">
        <v>26</v>
      </c>
      <c r="C38" s="32"/>
      <c r="D38" s="32"/>
      <c r="E38" s="33"/>
      <c r="F38" s="34">
        <f>SUM(F29:F37)</f>
        <v>67400000</v>
      </c>
      <c r="G38" s="34">
        <f>SUM(G29:G37)</f>
        <v>142800000</v>
      </c>
      <c r="H38" s="35">
        <f>SUM(H29:H37)</f>
        <v>153800000</v>
      </c>
      <c r="I38" s="62"/>
    </row>
    <row r="39" spans="2:9" ht="18" customHeight="1">
      <c r="B39" s="63" t="s">
        <v>36</v>
      </c>
      <c r="C39" s="16"/>
      <c r="D39" s="16"/>
      <c r="E39" s="16"/>
      <c r="F39" s="64"/>
      <c r="G39" s="64"/>
      <c r="H39" s="64"/>
      <c r="I39" s="37"/>
    </row>
    <row r="40" spans="2:9" ht="18" customHeight="1">
      <c r="B40" s="65" t="s">
        <v>37</v>
      </c>
      <c r="C40" s="16"/>
      <c r="D40" s="16"/>
      <c r="E40" s="16"/>
      <c r="F40" s="66"/>
      <c r="G40" s="64"/>
      <c r="H40" s="64"/>
      <c r="I40" s="37"/>
    </row>
    <row r="41" spans="2:9" ht="4.5" customHeight="1">
      <c r="B41" s="16"/>
      <c r="C41" s="16"/>
      <c r="D41" s="16"/>
      <c r="E41" s="16"/>
      <c r="F41" s="66"/>
      <c r="G41" s="64"/>
      <c r="H41" s="64"/>
      <c r="I41" s="37"/>
    </row>
    <row r="42" spans="2:9" ht="35.25" customHeight="1">
      <c r="B42" s="73" t="s">
        <v>38</v>
      </c>
      <c r="C42" s="73"/>
      <c r="D42" s="73"/>
      <c r="E42" s="73"/>
      <c r="F42" s="73"/>
      <c r="G42" s="73"/>
      <c r="H42" s="73"/>
      <c r="I42" s="67"/>
    </row>
    <row r="43" spans="2:9" ht="34.5" customHeight="1">
      <c r="B43" s="73" t="s">
        <v>39</v>
      </c>
      <c r="C43" s="73"/>
      <c r="D43" s="73"/>
      <c r="E43" s="73"/>
      <c r="F43" s="73"/>
      <c r="G43" s="73"/>
      <c r="H43" s="73"/>
      <c r="I43" s="67"/>
    </row>
    <row r="44" spans="2:8" ht="19.5" customHeight="1">
      <c r="B44" s="73" t="s">
        <v>40</v>
      </c>
      <c r="C44" s="73"/>
      <c r="D44" s="73"/>
      <c r="E44" s="73"/>
      <c r="F44" s="73"/>
      <c r="G44" s="73"/>
      <c r="H44" s="73"/>
    </row>
    <row r="45" spans="2:9" ht="20.25" customHeight="1">
      <c r="B45" s="73" t="s">
        <v>41</v>
      </c>
      <c r="C45" s="73"/>
      <c r="D45" s="73"/>
      <c r="E45" s="73"/>
      <c r="F45" s="73"/>
      <c r="G45" s="73"/>
      <c r="H45" s="73"/>
      <c r="I45" s="68"/>
    </row>
    <row r="46" spans="2:9" ht="18" customHeight="1">
      <c r="B46" s="69" t="s">
        <v>42</v>
      </c>
      <c r="C46" s="67"/>
      <c r="D46" s="67"/>
      <c r="E46" s="67"/>
      <c r="F46" s="67"/>
      <c r="G46" s="67"/>
      <c r="H46" s="67"/>
      <c r="I46" s="67"/>
    </row>
    <row r="47" spans="2:9" ht="47.25" customHeight="1">
      <c r="B47" s="70" t="s">
        <v>43</v>
      </c>
      <c r="C47" s="70"/>
      <c r="D47" s="70"/>
      <c r="E47" s="70"/>
      <c r="F47" s="70"/>
      <c r="G47" s="70"/>
      <c r="H47" s="70"/>
      <c r="I47" s="67"/>
    </row>
    <row r="48" spans="2:9" ht="36.75" customHeight="1">
      <c r="B48" s="70" t="s">
        <v>44</v>
      </c>
      <c r="C48" s="70"/>
      <c r="D48" s="70"/>
      <c r="E48" s="70"/>
      <c r="F48" s="70"/>
      <c r="G48" s="70"/>
      <c r="H48" s="70"/>
      <c r="I48" s="67"/>
    </row>
    <row r="49" spans="2:9" ht="33" customHeight="1">
      <c r="B49" s="70" t="s">
        <v>45</v>
      </c>
      <c r="C49" s="70"/>
      <c r="D49" s="70"/>
      <c r="E49" s="70"/>
      <c r="F49" s="70"/>
      <c r="G49" s="70"/>
      <c r="H49" s="70"/>
      <c r="I49" s="67"/>
    </row>
    <row r="50" spans="2:9" ht="66.75" customHeight="1">
      <c r="B50" s="70" t="s">
        <v>46</v>
      </c>
      <c r="C50" s="70"/>
      <c r="D50" s="70"/>
      <c r="E50" s="70"/>
      <c r="F50" s="70"/>
      <c r="G50" s="70"/>
      <c r="H50" s="70"/>
      <c r="I50" s="67"/>
    </row>
    <row r="51" spans="2:9" ht="35.25" customHeight="1">
      <c r="B51" s="70" t="s">
        <v>47</v>
      </c>
      <c r="C51" s="70"/>
      <c r="D51" s="70"/>
      <c r="E51" s="70"/>
      <c r="F51" s="70"/>
      <c r="G51" s="70"/>
      <c r="H51" s="70"/>
      <c r="I51" s="67"/>
    </row>
    <row r="52" spans="2:9" ht="36" customHeight="1">
      <c r="B52" s="70" t="s">
        <v>48</v>
      </c>
      <c r="C52" s="70"/>
      <c r="D52" s="70"/>
      <c r="E52" s="70"/>
      <c r="F52" s="70"/>
      <c r="G52" s="70"/>
      <c r="H52" s="70"/>
      <c r="I52" s="67"/>
    </row>
    <row r="54" ht="18" customHeight="1"/>
    <row r="55" spans="2:8" ht="12.75">
      <c r="B55" s="16"/>
      <c r="C55" s="16"/>
      <c r="D55" s="16"/>
      <c r="E55" s="16"/>
      <c r="F55" s="16"/>
      <c r="G55" s="16"/>
      <c r="H55" s="16"/>
    </row>
    <row r="56" spans="2:8" ht="12.75">
      <c r="B56" s="16"/>
      <c r="C56" s="16"/>
      <c r="D56" s="16"/>
      <c r="E56" s="16"/>
      <c r="F56" s="16"/>
      <c r="G56" s="16"/>
      <c r="H56" s="16"/>
    </row>
    <row r="57" spans="2:8" ht="12.75">
      <c r="B57" s="16"/>
      <c r="C57" s="16"/>
      <c r="D57" s="16"/>
      <c r="E57" s="16"/>
      <c r="F57" s="16"/>
      <c r="G57" s="16"/>
      <c r="H57" s="16"/>
    </row>
    <row r="58" spans="2:8" ht="12.75">
      <c r="B58" s="16"/>
      <c r="C58" s="16"/>
      <c r="D58" s="16"/>
      <c r="E58" s="16"/>
      <c r="F58" s="16"/>
      <c r="G58" s="16"/>
      <c r="H58" s="16"/>
    </row>
    <row r="59" spans="2:8" ht="12.75">
      <c r="B59" s="16"/>
      <c r="C59" s="16"/>
      <c r="D59" s="16"/>
      <c r="E59" s="16"/>
      <c r="F59" s="16"/>
      <c r="G59" s="16"/>
      <c r="H59" s="16"/>
    </row>
    <row r="60" spans="2:8" ht="12.75">
      <c r="B60" s="16"/>
      <c r="C60" s="16"/>
      <c r="D60" s="16"/>
      <c r="E60" s="16"/>
      <c r="F60" s="16"/>
      <c r="G60" s="16"/>
      <c r="H60" s="16"/>
    </row>
    <row r="61" spans="2:8" ht="12.75">
      <c r="B61" s="16"/>
      <c r="C61" s="16"/>
      <c r="D61" s="16"/>
      <c r="E61" s="16"/>
      <c r="F61" s="16"/>
      <c r="G61" s="16"/>
      <c r="H61" s="16"/>
    </row>
    <row r="62" spans="2:8" ht="12.75">
      <c r="B62" s="16"/>
      <c r="C62" s="16"/>
      <c r="D62" s="16"/>
      <c r="E62" s="16"/>
      <c r="F62" s="16"/>
      <c r="G62" s="16"/>
      <c r="H62" s="16"/>
    </row>
    <row r="63" spans="2:8" ht="12.75">
      <c r="B63" s="16"/>
      <c r="C63" s="16"/>
      <c r="D63" s="16"/>
      <c r="E63" s="16"/>
      <c r="F63" s="16"/>
      <c r="G63" s="16"/>
      <c r="H63" s="16"/>
    </row>
    <row r="64" spans="2:8" ht="12.75">
      <c r="B64" s="16"/>
      <c r="C64" s="16"/>
      <c r="D64" s="16"/>
      <c r="E64" s="16"/>
      <c r="F64" s="16"/>
      <c r="G64" s="16"/>
      <c r="H64" s="16"/>
    </row>
    <row r="65" spans="2:8" ht="12.75">
      <c r="B65" s="16"/>
      <c r="C65" s="16"/>
      <c r="D65" s="16"/>
      <c r="E65" s="16"/>
      <c r="F65" s="16"/>
      <c r="G65" s="16"/>
      <c r="H65" s="16"/>
    </row>
    <row r="66" spans="2:8" ht="12.75">
      <c r="B66" s="16"/>
      <c r="C66" s="16"/>
      <c r="D66" s="16"/>
      <c r="E66" s="16"/>
      <c r="F66" s="16"/>
      <c r="G66" s="16"/>
      <c r="H66" s="16"/>
    </row>
    <row r="67" spans="2:8" ht="12.75">
      <c r="B67" s="16"/>
      <c r="C67" s="16"/>
      <c r="D67" s="16"/>
      <c r="E67" s="16"/>
      <c r="F67" s="16"/>
      <c r="G67" s="16"/>
      <c r="H67" s="16"/>
    </row>
    <row r="68" spans="2:8" ht="12.75">
      <c r="B68" s="16"/>
      <c r="C68" s="16"/>
      <c r="D68" s="16"/>
      <c r="E68" s="16"/>
      <c r="F68" s="16"/>
      <c r="G68" s="16"/>
      <c r="H68" s="16"/>
    </row>
    <row r="69" spans="2:8" ht="12.75">
      <c r="B69" s="16"/>
      <c r="C69" s="16"/>
      <c r="D69" s="16"/>
      <c r="E69" s="16"/>
      <c r="F69" s="16"/>
      <c r="G69" s="16"/>
      <c r="H69" s="16"/>
    </row>
    <row r="70" spans="2:8" ht="12.75">
      <c r="B70" s="16"/>
      <c r="C70" s="16"/>
      <c r="D70" s="16"/>
      <c r="E70" s="16"/>
      <c r="F70" s="16"/>
      <c r="G70" s="16"/>
      <c r="H70" s="16"/>
    </row>
    <row r="71" spans="2:8" ht="12.75">
      <c r="B71" s="16"/>
      <c r="C71" s="16"/>
      <c r="D71" s="16"/>
      <c r="E71" s="16"/>
      <c r="F71" s="16"/>
      <c r="G71" s="16"/>
      <c r="H71" s="16"/>
    </row>
  </sheetData>
  <mergeCells count="17">
    <mergeCell ref="B47:H47"/>
    <mergeCell ref="B1:H1"/>
    <mergeCell ref="C3:H3"/>
    <mergeCell ref="B12:H13"/>
    <mergeCell ref="B17:C17"/>
    <mergeCell ref="B18:C18"/>
    <mergeCell ref="B23:C23"/>
    <mergeCell ref="B24:C24"/>
    <mergeCell ref="B42:H42"/>
    <mergeCell ref="B43:H43"/>
    <mergeCell ref="B44:H44"/>
    <mergeCell ref="B45:H45"/>
    <mergeCell ref="B48:H48"/>
    <mergeCell ref="B49:H49"/>
    <mergeCell ref="B50:H50"/>
    <mergeCell ref="B51:H51"/>
    <mergeCell ref="B52:H52"/>
  </mergeCells>
  <printOptions horizontalCentered="1"/>
  <pageMargins left="0.77" right="0.75" top="1" bottom="1" header="0.5" footer="0.5"/>
  <pageSetup fitToHeight="1" fitToWidth="1" horizontalDpi="600" verticalDpi="600" orientation="portrait" scale="58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Rubardt, Aaron</dc:creator>
  <cp:keywords/>
  <dc:description/>
  <cp:lastModifiedBy>Calderon, Angelica</cp:lastModifiedBy>
  <dcterms:created xsi:type="dcterms:W3CDTF">2017-02-23T22:40:14Z</dcterms:created>
  <dcterms:modified xsi:type="dcterms:W3CDTF">2017-04-13T22:53:40Z</dcterms:modified>
  <cp:category/>
  <cp:version/>
  <cp:contentType/>
  <cp:contentStatus/>
</cp:coreProperties>
</file>