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6" yWindow="24" windowWidth="22860" windowHeight="9528" activeTab="0"/>
  </bookViews>
  <sheets>
    <sheet name="Crosswalk" sheetId="1" r:id="rId1"/>
  </sheets>
  <definedNames>
    <definedName name="PROJECT">#REF!</definedName>
    <definedName name="_xlnm.Print_Titles" localSheetId="0">'Crosswalk'!$3:$6</definedName>
  </definedNames>
  <calcPr calcId="145621"/>
</workbook>
</file>

<file path=xl/sharedStrings.xml><?xml version="1.0" encoding="utf-8"?>
<sst xmlns="http://schemas.openxmlformats.org/spreadsheetml/2006/main" count="585" uniqueCount="291">
  <si>
    <t>2017-2018 1ST OMNIBUS OPERATING CROSSWALK</t>
  </si>
  <si>
    <t>Column1</t>
  </si>
  <si>
    <t>Column2</t>
  </si>
  <si>
    <t>Column3</t>
  </si>
  <si>
    <t>Column4</t>
  </si>
  <si>
    <t>Column5</t>
  </si>
  <si>
    <t>Column6</t>
  </si>
  <si>
    <t>Column7</t>
  </si>
  <si>
    <t>Column8</t>
  </si>
  <si>
    <t>Column9</t>
  </si>
  <si>
    <t>Column10</t>
  </si>
  <si>
    <t>Column11</t>
  </si>
  <si>
    <t>Column12</t>
  </si>
  <si>
    <t>Column13</t>
  </si>
  <si>
    <t>Omnibus Section</t>
  </si>
  <si>
    <t>Ord 18409 Section</t>
  </si>
  <si>
    <t>Appro</t>
  </si>
  <si>
    <t>Appro Name</t>
  </si>
  <si>
    <t>Decision Package</t>
  </si>
  <si>
    <t>Title</t>
  </si>
  <si>
    <t>Narrative</t>
  </si>
  <si>
    <t>Decision Package Type</t>
  </si>
  <si>
    <t>Appropriation</t>
  </si>
  <si>
    <t>Revenues</t>
  </si>
  <si>
    <t>Dec FTEs</t>
  </si>
  <si>
    <t>Dec TLTs</t>
  </si>
  <si>
    <t>Fund Balance Used</t>
  </si>
  <si>
    <t>2017-2018</t>
  </si>
  <si>
    <t>2018</t>
  </si>
  <si>
    <t>EN_A02000</t>
  </si>
  <si>
    <t>COUNCIL ADMINISTRATION (EN_A02000)</t>
  </si>
  <si>
    <t>S1_001</t>
  </si>
  <si>
    <t xml:space="preserve"> Salaries Adjustment</t>
  </si>
  <si>
    <t xml:space="preserve">Adjust amount budgeted for salaries to reflect actual salaries. </t>
  </si>
  <si>
    <t>Technical Adjustments</t>
  </si>
  <si>
    <t>S1_002</t>
  </si>
  <si>
    <t xml:space="preserve"> TLT to FTE Conversion</t>
  </si>
  <si>
    <t xml:space="preserve">Convert unfunded 1.0 TLT to funded 1.0 FTE for the Housing Position. </t>
  </si>
  <si>
    <t>S1_004</t>
  </si>
  <si>
    <t xml:space="preserve"> Reappropriation</t>
  </si>
  <si>
    <t xml:space="preserve">Reappropriate unspent budget for Council Chambers carpet install, FMD work orders, and Foster Government Relations. </t>
  </si>
  <si>
    <t>Reappropriation</t>
  </si>
  <si>
    <t>EN_A03000</t>
  </si>
  <si>
    <t>HEARING EXAMINER (EN_A03000)</t>
  </si>
  <si>
    <t xml:space="preserve">Adjust the amount budgeted for salaries to reflect actual salaries. </t>
  </si>
  <si>
    <t>EN_A04000</t>
  </si>
  <si>
    <t>COUNTY AUDITOR (EN_A04000)</t>
  </si>
  <si>
    <t>S1_005</t>
  </si>
  <si>
    <t xml:space="preserve">Reappropriate unspent budget for Paratransit and Overtime consultant contracts and door lock upgrades for KCAO and Ombudsman. </t>
  </si>
  <si>
    <t>EN_A05000</t>
  </si>
  <si>
    <t>OMBUDSMAN TAX ADVISOR (EN_A05000)</t>
  </si>
  <si>
    <t>S1_006</t>
  </si>
  <si>
    <t xml:space="preserve">Reappropriate unspent budget for a new CRM system. </t>
  </si>
  <si>
    <t>EN_A06000</t>
  </si>
  <si>
    <t>KC CIVIC TELEVISION (EN_A06000)</t>
  </si>
  <si>
    <t>S1_003</t>
  </si>
  <si>
    <t xml:space="preserve"> Loan Out Labor Adjustment</t>
  </si>
  <si>
    <t xml:space="preserve">Eliminate the Loan Out Labor. </t>
  </si>
  <si>
    <t>EN_A07000</t>
  </si>
  <si>
    <t>BRD OF APPEALS EQUALIZTN (EN_A07000)</t>
  </si>
  <si>
    <t>EN_A08500</t>
  </si>
  <si>
    <t>OFFICE OF LAW ENFORCEMENT OVERSIGHT (EN_A08500)</t>
  </si>
  <si>
    <t>S1_007</t>
  </si>
  <si>
    <t xml:space="preserve">Reappropriate unspent budget for contracts put in place in 2016. </t>
  </si>
  <si>
    <t>EN_A08600</t>
  </si>
  <si>
    <t>CHARTER REVIEW COMMISSION SUPPORT (EN_A08600)</t>
  </si>
  <si>
    <t>EN_A14000</t>
  </si>
  <si>
    <t>OFFICE OF PERFORMANCE STRATEGY AND BUDGET (EN_A14000)</t>
  </si>
  <si>
    <t xml:space="preserve"> Reappropriate Funding for JJESC </t>
  </si>
  <si>
    <t xml:space="preserve">Reappropriate unspent balance from special appropriation to support the Juvenile Justice Equity Steering Committee work.  </t>
  </si>
  <si>
    <t>EN_A20000</t>
  </si>
  <si>
    <t>SHERIFF (EN_A20000)</t>
  </si>
  <si>
    <t xml:space="preserve"> Sammamish Deputy</t>
  </si>
  <si>
    <t xml:space="preserve">Add deputy to the contract with Sammamish at the request of the City of Sammamish. </t>
  </si>
  <si>
    <t>Direct Service Changes</t>
  </si>
  <si>
    <t xml:space="preserve"> Burien Sergeant</t>
  </si>
  <si>
    <t xml:space="preserve">Add sergeant to the contract with Burien at the request of the City of Burien. </t>
  </si>
  <si>
    <t xml:space="preserve"> Burien Detective</t>
  </si>
  <si>
    <t xml:space="preserve">Add detective to the contract with Burien at the request of the City of Burien. </t>
  </si>
  <si>
    <t xml:space="preserve"> SeaTac Deputy</t>
  </si>
  <si>
    <t xml:space="preserve">Add deputy to the contract with SeaTac at the request of the City of SeaTac. </t>
  </si>
  <si>
    <t xml:space="preserve"> Maple Valley School Resource Officer</t>
  </si>
  <si>
    <t xml:space="preserve">Add school resource officer (SRO) to the contract with Maple Valley at the request of the City of Maple Valley. This officer will be fully backed by the contract with Maple Valley and will work for Maple Valley during school vacations. </t>
  </si>
  <si>
    <t xml:space="preserve"> Shoreline Van</t>
  </si>
  <si>
    <t xml:space="preserve">Purchase transport van to serve Shoreline at the request of the City of Shoreline. </t>
  </si>
  <si>
    <t xml:space="preserve"> 2017-2018 Implementation of CBA with PSEU Non-Commissioned Professional Employees</t>
  </si>
  <si>
    <t xml:space="preserve">Add funding to implement contract that was ratified after the 2017-2018 Budget was complete. The reclassification of 16 professional positions per the collective bargaining agreement with PSEU was not included in the 2017-2018 Adopted Budget. </t>
  </si>
  <si>
    <t>S1_008</t>
  </si>
  <si>
    <t xml:space="preserve"> Reappropriation for Swift Water Rescue Boat</t>
  </si>
  <si>
    <t xml:space="preserve">Reappropriate funds for swift water rescue boat included as an expenditure restriction in Ordinance 18425, the final supplemental omnibus amending the 2015-2016 Biennial Budget Ordinance. </t>
  </si>
  <si>
    <t>S1_009</t>
  </si>
  <si>
    <t xml:space="preserve"> Reappropriation of Encumbered Vehicle Purchases</t>
  </si>
  <si>
    <t xml:space="preserve">Reappropriate funds encumbered for vehicle purchases that were not completed in 2016. </t>
  </si>
  <si>
    <t>EN_A43700</t>
  </si>
  <si>
    <t>CABLE COMMUNICATIONS (EN_A43700)</t>
  </si>
  <si>
    <t xml:space="preserve">Reappropriate unspent budget for an anticipated large purchase for Cable System Testing and Performance Audit, Cable Franchise application by CenturyLink, Financial Audit of Comcast and WAVE Broadband. </t>
  </si>
  <si>
    <t>EN_A47000</t>
  </si>
  <si>
    <t>RECORDS AND LICENSING SERVICES (EN_A47000)</t>
  </si>
  <si>
    <t xml:space="preserve"> Reappropriation for upgrades to RALS Licensing Lobby </t>
  </si>
  <si>
    <t xml:space="preserve">Reappropriate funds for upgrades to the RALS Licensing Lobby including public wayfinding signage, forms counter, rails for the public art installation, purchase of public seating and stations for queuing and other upgrades to improve efficiency and the public experience when interacting with County staff.  </t>
  </si>
  <si>
    <t>EN_A50000</t>
  </si>
  <si>
    <t>PROSECUTING ATTORNEY (EN_A50000)</t>
  </si>
  <si>
    <t xml:space="preserve"> Reappropriation for MRJC Conference Room</t>
  </si>
  <si>
    <t xml:space="preserve">Reappropriate funds to design and construct a large conference room in the current underutilized alcove space on the 3rd floor of the Maleng Regional Justice Center (MRJC). </t>
  </si>
  <si>
    <t>EN_A51000</t>
  </si>
  <si>
    <t>SUPERIOR COURT (EN_A51000)</t>
  </si>
  <si>
    <t xml:space="preserve"> Reappropriation for Trial Court Improvement Funds </t>
  </si>
  <si>
    <t>Reappropriate Trial Court Improvement Funds for various small projects. Revenue-backed by a state grant.</t>
  </si>
  <si>
    <t>EN_A54000</t>
  </si>
  <si>
    <t>JUDICIAL ADMINISTRATION (EN_A54000)</t>
  </si>
  <si>
    <t xml:space="preserve"> Reappropriation for Adult Drug Court Housing Vouchers</t>
  </si>
  <si>
    <t xml:space="preserve">Reappropriate funds for housing vouchers. Backed by Mental Illness Drug Dependency (MIDD) Fund revenue. The 2015-2016 funding was budgeted in the DJA MIDD appropriation unit (EN_A53000). </t>
  </si>
  <si>
    <t xml:space="preserve"> Reappropriation for Courthouse HVAC Work</t>
  </si>
  <si>
    <t xml:space="preserve">Reappropriate funds for HVAC facilities work needed to fully utilize space in the Courthouse.  </t>
  </si>
  <si>
    <t xml:space="preserve"> Reappropriation for Electronic Orders Project</t>
  </si>
  <si>
    <t xml:space="preserve">Reappropriate funds to design, develop, and implement an efficient process for judicial officers to sign orders presented via the clerk electronically. Work will be completed by the e-filing vender. Two FTEs  in DJA were reduced 1/1/2017 based on implementing electronic orders. </t>
  </si>
  <si>
    <t xml:space="preserve"> Reappropriation for Permanent File Storage</t>
  </si>
  <si>
    <t>Reappropriate funds to complete microfilming of old files stored at the Records Center. The files are deteriorating and must be retained permanently. Records Center storage should not be used for items with permanent retention.</t>
  </si>
  <si>
    <t>EN_A65600</t>
  </si>
  <si>
    <t>INTERNAL SUPPORT (EN_A65600)</t>
  </si>
  <si>
    <t xml:space="preserve"> Loan In Labor for Threat Assessment position</t>
  </si>
  <si>
    <t>Add appropriation authority to Internal Support for a labor charge from KCSO for a partial FTE dedicated to Threat Assessment work.  This cost is backed by the General Fund Overhead allocation plan.</t>
  </si>
  <si>
    <t>Reappropriation of Funds to Transfer to Rainy Day Reserve Fund</t>
  </si>
  <si>
    <t xml:space="preserve">Reappropriate funds to Internal Support for a one-time transfer to the Rainy Day Reserve Fund. </t>
  </si>
  <si>
    <t>EN_A67000</t>
  </si>
  <si>
    <t>ASSESSMENTS (EN_A67000)</t>
  </si>
  <si>
    <t xml:space="preserve"> Reappropriation for Pictometry - Oblique Angle Flyover</t>
  </si>
  <si>
    <t xml:space="preserve">Reappropriate funds for the oblique (side view) imagery portion of the Pictometry King County flyover already contracted for by GIS/E-911. The side view imagery is critical for DOA and other agencies to recognize changes in development and facilities. DOA, for example, uses it to find un-permitted new construction that is then documented. Other agencies that have said they benefit are DNRP, DPER, DOT, and possibly the Sheriff. </t>
  </si>
  <si>
    <t>EN_A69700</t>
  </si>
  <si>
    <t>GF TRANSFER TO DNRP (EN_A69700)</t>
  </si>
  <si>
    <t xml:space="preserve"> Reappropriation for Transfer of Development Rights Program</t>
  </si>
  <si>
    <t xml:space="preserve">Reappropriate the contribution to the City of Seattle for the Transfer of Development Rights program.  The 2016 transfer was processed in January of 2017.  </t>
  </si>
  <si>
    <t>EN_A69900</t>
  </si>
  <si>
    <t>GF CIP TRANSFER TO DES (EN_A69900)</t>
  </si>
  <si>
    <t xml:space="preserve"> Correct MMRF Contribution</t>
  </si>
  <si>
    <t>Reduce appropriation to $6,500,000 to reflect the total amount of reserve held in the General Fund to support capital projects in the Major Maintenance Replacement Fund that have been approved but have not incurred all costs.  Transfers will be made from the General Fund on a reimbursable basis.</t>
  </si>
  <si>
    <t xml:space="preserve"> Reappropriation for Building Repair and Replacement Fund</t>
  </si>
  <si>
    <t>Reappropriate unspent appropriation to support capital projects in the Building Repair and Replacement fund that have been approved but have not incurred all costs.  Transfers will be made from the General Fund on a reimbursable basis.</t>
  </si>
  <si>
    <t>EN_A91000</t>
  </si>
  <si>
    <t>ADULT AND JUVENILE DETENTION (EN_A91000)</t>
  </si>
  <si>
    <t xml:space="preserve"> Risk-Need-Responsivity Assessment Training</t>
  </si>
  <si>
    <t xml:space="preserve">Add overtime to train staff on the new Risk-Need-Responsivity (RNR) assessment tool designed to reduce recidivism and improve outcomes for incarcerated individuals.  </t>
  </si>
  <si>
    <t xml:space="preserve"> Reappropriation of MRJC Visitor Sally Port</t>
  </si>
  <si>
    <t>Reappropriate funds to build a sally port next to the elevator to improve facility safety by creating a visitor control point</t>
  </si>
  <si>
    <t xml:space="preserve"> Reappropriation of MRJC Cuff Ports Installation</t>
  </si>
  <si>
    <t>Reappropriate funds to install pass through cuff ports in cell doors at MRJC to enhance safety of both inmates and staff</t>
  </si>
  <si>
    <t>EN_A95000</t>
  </si>
  <si>
    <t>PUBLIC DEFENSE (EN_A95000)</t>
  </si>
  <si>
    <t xml:space="preserve"> Seattle Municipal Court Legal Administrative Specialist III</t>
  </si>
  <si>
    <t xml:space="preserve">Add 1.0 FTE Legal Administrative Specialist III to support the Seattle Municipal Court (SMC) public defense services. This was erroneously omitted from the 2017-18 adopted budget and is funded by the SMC contract. </t>
  </si>
  <si>
    <t>EN_A08900</t>
  </si>
  <si>
    <t>FLOOD CONTROL DISTRICT ADMINISTRATION (EN_A08900)</t>
  </si>
  <si>
    <t xml:space="preserve"> Revenue Adjustment</t>
  </si>
  <si>
    <t xml:space="preserve">Correct the revenue in the base budget and add revenue for the expenditure authority increase requested per this Supplemental request (decision package S1_003). </t>
  </si>
  <si>
    <t>EN_A73000</t>
  </si>
  <si>
    <t>ROADS (EN_A73000)</t>
  </si>
  <si>
    <t xml:space="preserve"> Fund Appropriated CIP FTEs</t>
  </si>
  <si>
    <t>Align funding for FTEs appropriated in Road's operating fund added in the council phase of the 2017-2018 Adopted Budged. The full appropriation will remain in the capital fund to support project costs not associated with staffing.  All employee costs are budgeted and expended in the operating fund, with the exception of those loaned out for grant and other miscellaneous funding.</t>
  </si>
  <si>
    <t xml:space="preserve"> Adjustment to Reflect Estimated Costs</t>
  </si>
  <si>
    <t xml:space="preserve">Adjust the staffing reduction implemented in the council phase of the 2017-2018 Adopted Budget to reflect the actual reduction of staffing costs. This decision package increases spending because the initial reduction was larger than the calculated staffing costs associated with the reduction. </t>
  </si>
  <si>
    <t>EN_A92000</t>
  </si>
  <si>
    <t>DEVELOPMENTL DISABILITIES (EN_A92000)</t>
  </si>
  <si>
    <t xml:space="preserve"> BSK Transfer to DDD</t>
  </si>
  <si>
    <t xml:space="preserve">Update the 2017-2018 budget for Developmental Disabilities (DD) Fund to implement the Best Starts for Kids Implementation Plan. This decision package implements an interfund transfer from the BSK Fund’s existing appropriation to the DD Fund for the “Direct Services and System Building to Assure Health Development” strategy so DD can manage and contract for these expenditures. This is a technical budgeting adjustment and does not change the planned level of expenditures on BSK overall. 
</t>
  </si>
  <si>
    <t xml:space="preserve"> Reappropriation for BSK Transfer to DDD</t>
  </si>
  <si>
    <t>Reappropriate 2015-2016 underexpenditures on contracts for the “Direct Services and System Building to Assure Health Development” strategy to allow this amount to be spent during the 2017-2018 biennium. This appropriation is backed by revenue from the Best Starts for Kids (BSK) Fund.</t>
  </si>
  <si>
    <t xml:space="preserve"> Reappropriation for Crisis Diversion Housing Project</t>
  </si>
  <si>
    <t>Reappropriate 2015-2016 underexpenditure on the existing Crisis Diversion Housing contract for the acquisition and rehabilitation of one duplex to provide two units of short-term crisis housing support to adults with developmental disabilities.</t>
  </si>
  <si>
    <t>EN_A47100</t>
  </si>
  <si>
    <t>RECORDERS OPERATION AND MAINTENANCE (EN_A47100)</t>
  </si>
  <si>
    <t xml:space="preserve"> Reappropriation for Archives and Records Restroom Access Hallway Remodel</t>
  </si>
  <si>
    <t xml:space="preserve">Reappropriate funds to reconfigure space and construct hallway to provide public access to warehouse restrooms.  </t>
  </si>
  <si>
    <t>EN_A98400</t>
  </si>
  <si>
    <t>DISTRICT COURT MIDD (EN_A98400)</t>
  </si>
  <si>
    <t xml:space="preserve"> Reappropriation for Regional Mental Health Court/Regional Veterans Court Evaluation</t>
  </si>
  <si>
    <t>Reappropriate funds for an evaluation of Regional Mental Health Court/Regional Veterans Court that was planned but not completed in 2016.</t>
  </si>
  <si>
    <t>EN_A99000</t>
  </si>
  <si>
    <t>MENTAL ILLNESS AND DRUG DEPENDENCY FUND (EN_A99000)</t>
  </si>
  <si>
    <t xml:space="preserve"> Reappropriation of One-time MIDD Supplementals Not Fully Spent in 2015-2016</t>
  </si>
  <si>
    <t xml:space="preserve">Reappropriate one-time supplementals funded by undesignated MIDD fund balance that were adopted in 2015-2016 but were not fully spent by the end of 2016. </t>
  </si>
  <si>
    <t xml:space="preserve"> Reappropriation of One-time Supplemental for Adult Drug Court Housing Vouchers</t>
  </si>
  <si>
    <t xml:space="preserve">Reappropriate a portion of Adult Drug Court MIDD service funds. This decision package funds the reappropriation request in A54000, S1_001.  </t>
  </si>
  <si>
    <t>EN_A30100</t>
  </si>
  <si>
    <t>CULTURAL DEVELOPMENT AUTHORITY (EN_A30100)</t>
  </si>
  <si>
    <t xml:space="preserve"> Reappropriate for Building 4 Culture</t>
  </si>
  <si>
    <t>Reappropriate unspent Building 4 Culture bond proceeds for the Preservation Action Fund and for two Saving Landmarks projects</t>
  </si>
  <si>
    <t>EN_A84500</t>
  </si>
  <si>
    <t>SURFACE WATER MANAGEMENT LOCAL DRAINAGE SERVICES (EN_A84500)</t>
  </si>
  <si>
    <t xml:space="preserve"> SWM Appropriation Correction 
</t>
  </si>
  <si>
    <t xml:space="preserve">Correct the total appropriation to reflect the intent of the budget changes implemented in the striking ordinance. </t>
  </si>
  <si>
    <t xml:space="preserve">Reappropriate budget for vehicles ordered but not yet received. 
</t>
  </si>
  <si>
    <t xml:space="preserve"> Reappropriation for Unexpended Roads Transfer
</t>
  </si>
  <si>
    <t xml:space="preserve">Reappropriate the unexpended portion of the 2015-2016 appropriation for the Roads transfer for capital drainage projects in the right of way.
</t>
  </si>
  <si>
    <t>EN_A88800</t>
  </si>
  <si>
    <t>COMMUNITY SERVICES OPERATING (EN_A88800)</t>
  </si>
  <si>
    <t xml:space="preserve"> White Center Homeless Shelter Capital Improvements</t>
  </si>
  <si>
    <t xml:space="preserve">Funding was appropriated in Ordinance 18382 for capital improvements to the White Center Homeless Shelter. This decision package represents the unspent capital improvements that will be completed in 2017. Revenue is not requested, as it was transferred from the General Fund to the CSO Fund in 2016. </t>
  </si>
  <si>
    <t>EN_A64000</t>
  </si>
  <si>
    <t>PARKS AND RECREATION (EN_A64000)</t>
  </si>
  <si>
    <t xml:space="preserve"> 2014-2019 Parks, Open Space, and Trails Replacement Levy</t>
  </si>
  <si>
    <t>Provide budget authority for the additional levy proceeds and levy administration fees distributed from Fund 1453 (A64200)</t>
  </si>
  <si>
    <t>EN_A64200</t>
  </si>
  <si>
    <t>PARKS OPEN SPACE AND TRAILS LEVY (EN_A64200)</t>
  </si>
  <si>
    <t>Distribute additional levy proceeds to the Parks Operating Fund, Parks Capital Fund, Cities in King County, and the Woodland Park Zoo</t>
  </si>
  <si>
    <t>EN_A84600</t>
  </si>
  <si>
    <t>HISTORIC PRESERVATION PROGRAM (EN_A84600)</t>
  </si>
  <si>
    <t xml:space="preserve"> Reappropriation of Central Rate Charges</t>
  </si>
  <si>
    <t>Reappropriate unspent budget for Finance and Business Operations Division central charges associated with issuance costs in 2015-2016 for the Cultural Resources Protection Program.  These costs will be billed to the Historic Preservation Program in 2017-2018.</t>
  </si>
  <si>
    <t xml:space="preserve"> Reappropriate Barn Grant Program</t>
  </si>
  <si>
    <t>Reappropriate unspent Barn Grants for use during 2017-2018.</t>
  </si>
  <si>
    <t>EN_A93700</t>
  </si>
  <si>
    <t>BEST START FOR KIDS LEVY (EN_A93700)</t>
  </si>
  <si>
    <t xml:space="preserve"> Reappropriation for BSK Youth and Family Homelessness Prevention Initiative</t>
  </si>
  <si>
    <t xml:space="preserve">Reappropriate 2015-2016  underexpenditures on contracts for the “Youth and Family Homelessness Prevention Initiative” strategy to allow this amount to be spent during the 2017-2018 biennium.  This funding will be transferred to the Housing and Community Development Fund, which will manage the contracts. </t>
  </si>
  <si>
    <t xml:space="preserve"> Reappropriation for BSK Transfer to EER</t>
  </si>
  <si>
    <t>Reappropriate 2015-2016  underexpenditures on contracts for the “Helping of Young Adults Transition Into Adulthood” strategy to allow this amount to be spent during the 2017-2018 biennium. This funding will be transferred to the Employment and Education Resources Fund, which will manage the contracts.</t>
  </si>
  <si>
    <t>Reappropriate 2015-2016  underexpenditures on contracts for the “Stopping the School to Prison Pipeline” strategy to allow this amount to be spent during the 2017-2018 biennium. This funding will be transferred to the Employment and Education Resources Fund, which will manage the contracts.</t>
  </si>
  <si>
    <t>Reappropriate 2015-2016  underexpenditures on contracts for the “Direct Service and System Building to Assure Healthy Development” strategy to allow this amount to be spent during the 2017-2018 biennium. This funding will be transferred to the Developmental Disabilities Fund, which will manage the contracts.</t>
  </si>
  <si>
    <t xml:space="preserve"> Reappropriation for BSK Transfer to BHRD</t>
  </si>
  <si>
    <t>Reappropriate 2015-2016  underexpenditures on contracts for the “Meet the Health and Behavior Needs of Youth” strategy to allow this amount to be spent during the 2017-2018 biennium. This funding will be transferred to the Behavioral Health and Recovery Fund, which will manage the contracts.</t>
  </si>
  <si>
    <t>EN_A56100</t>
  </si>
  <si>
    <t>KING COUNTY FLOOD CONTROL CONTRACT(EN_A56100)</t>
  </si>
  <si>
    <t xml:space="preserve"> Reappropriation for Flood Capital
</t>
  </si>
  <si>
    <t>The Water and Land Resources Division (WLRD) contracts with the King County Flood District to implement their capital program, for which the County Council grants appropriation under operating fund (1561).  Unlike the County’s capital funds, prior appropriation is not automatically carried over from the previous biennium  and must be manually reappropriated through the supplemental budget process.   This action reappropriates the remaining appropriation from the Flood District’s 2016 capital program.</t>
  </si>
  <si>
    <t>EN_A80000</t>
  </si>
  <si>
    <t>PUBLIC HEALTH (EN_A80000)</t>
  </si>
  <si>
    <t xml:space="preserve"> Health Officer Salary Allocation within the Department</t>
  </si>
  <si>
    <t xml:space="preserve">Correct an error in the 2017-2018 Adopted Budget, which incorrectly allocated the full cost of the Health Officer to the Office of the Director Division in the Public Health Administration Fund instead of allocating 30% to the Prevention Division in the Public Health Fund.  Correction follows practice from 2015-2016 budget, in association with S1_001 in the  Public Health Administration Fund (A89000). </t>
  </si>
  <si>
    <t xml:space="preserve"> MIDD Funding Adjustment</t>
  </si>
  <si>
    <t>Carry out the "Bupe First" model for buprenorphine induction and stabilization for those in need of medication assisted treatment for opioid misuse.  Includes Mental Illness and Drug Dependency (MIDD) funds to support a 1.0 FTE Public Health Nurse and 0.5 FTE Physician.</t>
  </si>
  <si>
    <t xml:space="preserve"> Vets &amp; Human Services Levy Funding Adjustment</t>
  </si>
  <si>
    <t xml:space="preserve">True up revenues and expenditures to the expected Veterans and Human Services Levy funding in the 2017-2018 budget.  Adds 1.0 FTE for an Integration/Health Care Planner to carry out work previously completed by a TLT position. </t>
  </si>
  <si>
    <t xml:space="preserve"> Rapid Detection &amp; Response to Antibiotic-Resistant Gonorrhea</t>
  </si>
  <si>
    <t>Provide expense authority for an awarded grant to enable collaboration between the STD clinic, Washington Department of Health, and the Washington Public Health Lab.  Funded work will expand lab capacity and develop and implement interventions to identify, investigate, treat, and control the transmission of gonorrhea, particularly Antibiotic Resistant Neisseria Gonorrhea (ANRG). </t>
  </si>
  <si>
    <t xml:space="preserve"> Meridian Lease Adjustment</t>
  </si>
  <si>
    <t xml:space="preserve">Add expenditure authority to fully cover the costs of the Meridian lease due an error in the adopted budget.  Also moves the lease to the Long Term Lease Fund instead of the Public Health fund. </t>
  </si>
  <si>
    <t xml:space="preserve"> City of Seattle Human Services Department Contract Adjustment</t>
  </si>
  <si>
    <t xml:space="preserve">True up revenues and expenditures based on the Seattle Human Services Department contract signed in October 2016.  Provides the "Bupe First" program with a 1.0 FTE Social Worker, in coordination with S1_002.  Provides the Mobile Medical Van program with a 0.7 FTE Staff Physician, 1.0 FTE Public Health Nurse, and 2.0 FTE Application Worker, who will carry out work previously completed by TLTs.  </t>
  </si>
  <si>
    <t xml:space="preserve"> Transfer of BSK COO Contracts</t>
  </si>
  <si>
    <t xml:space="preserve">Update the 2017-2018 budget for the Public Health Fund to implement the Best Starts for Kids Implementation Plan.  This decision package implements an interfund transfer from the Best Starts for Kids (BSK) Fund’s existing appropriation to the Public Health Fund for the “Communities of Opportunity” strategy so Public Health can manage and contract for these expenditures.  This is a technical budgeting adjustment and does not change the planned level of expenditures on BSK overall, and it is revenue backed by BSK within the Public Health Fund. </t>
  </si>
  <si>
    <t>EN_A89000</t>
  </si>
  <si>
    <t>PUBLIC HEALTH ADMINISTRATION (EN_A89000)</t>
  </si>
  <si>
    <t xml:space="preserve">Correct an error in the 2017-2018 Adopted Budget, which incorrectly allocated the full cost of the Health Officer to the Office of the Director Division in the Public Health Administration Fund instead of allocating 30% to the Prevention Division in the Public Health Fund.  Correction follows practice from 2015-2016 budget, in association with S1_001 in the  Public Health Fund (A80000). </t>
  </si>
  <si>
    <t>EN_A93600</t>
  </si>
  <si>
    <t>EMPLOYMENT EDUCATION RESOURCE (EN_A93600)</t>
  </si>
  <si>
    <t xml:space="preserve"> Ballmer Foundation Grant for Youth Employment Services</t>
  </si>
  <si>
    <t xml:space="preserve">Pilot an employment services project for young people ages 16-24 years who are unemployed and low-income. This pilot is fully funded by a one-time grant from the Ballmer Foundation. </t>
  </si>
  <si>
    <t xml:space="preserve"> Reappropriation for EER Mentorship Services and Youth and Juvenile Justice Case Management</t>
  </si>
  <si>
    <t xml:space="preserve">Reappropriate funding to finish Mentorship Services and Youth &amp; Juvenile Justice Case Management work as adopted in the 2015-2016 Midbiennial Omnibus Supplemental. This amount represents the portion of the adopted budget for this work that was not spent in 2016. Revenue is not requested, as it was transferred from the General Fund to the EER Fund in 2016. </t>
  </si>
  <si>
    <t xml:space="preserve"> Reappropriation of BSK Funding to EER for Helping Young Adults Transition into Adulthood</t>
  </si>
  <si>
    <t>Reappropriate 2015-2016 underexpenditures on contracts for the “Helping of Young Adults Transition Into Adulthood” strategy to allow this amount to be spent during the 2017-2018 biennium. This appropriation is backed by revenue from the Best Starts for Kids (BSK) Fund.</t>
  </si>
  <si>
    <t xml:space="preserve"> Reappropriation of BSK Funding to EER for Stopping the Prison to School Pipeline</t>
  </si>
  <si>
    <t xml:space="preserve">Reappropriate 2015-2016 underexpenditures on contracts for the “Stop the School to Prison Pipeline” strategy to allow this amount to be spent during the 2017-2018 biennium. This appropriation is backed by revenue from the Best Starts for Kids (BSK) Fund. </t>
  </si>
  <si>
    <t xml:space="preserve"> Interfund Transfer from BSK to Employment and Education Resources</t>
  </si>
  <si>
    <t xml:space="preserve">Update the 2017-2018 budget for the EER Fund to implement the Best Starts for Kids (BSK) Implementation Plan. This decision package implements an interfund transfer from the BSK Fund's existing appropriation to the EER Fund for portions of the "Stopping the School to Prison Pipeline" and "Helping Young Adults Transition into Adulthood” strategies so EER can manage and contract for these expenditures. This is a technical budgeting adjustment and does not change the planned level of expenditures on BSK overall. </t>
  </si>
  <si>
    <t>EN_A35000</t>
  </si>
  <si>
    <t>FEDERAL H AND CD (EN_A35000)</t>
  </si>
  <si>
    <t xml:space="preserve"> State Funding for Mental Health Housing Capital</t>
  </si>
  <si>
    <t xml:space="preserve">Fund capital housing investments for people with mental health challenges. DCHS received state revenue allowable for capital in 2015-2016 that was allocated in the Housing Finance Fall 2016 RFP round. These funds were not spent in 2016. This decision package would add appropriation in 2017-2018 to account for these planned expenditures. </t>
  </si>
  <si>
    <t xml:space="preserve"> MIDD Funding for Housing</t>
  </si>
  <si>
    <t xml:space="preserve">Fund capital housing investments for people with behavioral health challenges from undesignated MIDD fund balance allocated to this purpose. This decision package represents funding allocated from MIDD to HCD in an omnibus supplemental during the 2015-2016 biennium. This funding was not spent before the end of 2016, but was allocated in the Housing Finance Fall 2016 RFP round. Adding appropriation would account for these previously approved expenditures in the 2017-2018 budget. </t>
  </si>
  <si>
    <t xml:space="preserve"> BSK Funding to HCD Fund for Youth and Family Homelessness Prevention</t>
  </si>
  <si>
    <t xml:space="preserve">Spend unspent 2015-2016 Youth and Family Homelessness Prevention Initiative (YFHPI)  funding in the 2017-2018 biennium.  YFHPI spending was approved in the 2015-2016 biennium, but not all of the funding was spent before the end of 2016. This decision package represents the amount not spent. Appropriating this amount would increase the level of service in 2017-2018 to spend down unused funds dedicated for this purpose. </t>
  </si>
  <si>
    <t>EN_A38100</t>
  </si>
  <si>
    <t>NATURAL RESOURCES  AND PARKS ADMINISTRATION (EN_A38100)</t>
  </si>
  <si>
    <t xml:space="preserve">Reappropriate unspent budget for Finance and Business Operations Division central charges associated with issuance costs in 2015-2016 for the Cultural Resources Protection Program.  These costs will be billed to the Historic Preservation Program in 2017-2018. </t>
  </si>
  <si>
    <t>EN_A72000</t>
  </si>
  <si>
    <t>SOLID WASTE (EN_A72000)</t>
  </si>
  <si>
    <t xml:space="preserve"> Reappropriation for Cedar Hills Trailer and Waste Handler Wheel Loader</t>
  </si>
  <si>
    <t>Reappropriate the purchase of a Cedar Hills trailer and a waste handler wheel loader for the new Factoria transfer station.</t>
  </si>
  <si>
    <t>EN_A46100</t>
  </si>
  <si>
    <t>WASTEWATER TREATMENT (EN_A46100)</t>
  </si>
  <si>
    <t xml:space="preserve"> Reappropriation for WaterWorks Grants</t>
  </si>
  <si>
    <t>Reappropriate WaterWorks grants committed but unexpended in the 2015/2016 biennial budget.</t>
  </si>
  <si>
    <t>EN_A13700</t>
  </si>
  <si>
    <t>FLEET WASTEWATER ERANDR (EN_A13700)</t>
  </si>
  <si>
    <t>Reappropriate unspent budget for vehicles and equipment, purchases typically taking 90-180 days to be received.</t>
  </si>
  <si>
    <t>EN_A13800</t>
  </si>
  <si>
    <t>FINANCE AND BUSINESS OPERATIONS (EN_A13800)</t>
  </si>
  <si>
    <t xml:space="preserve"> Correcting Double Expenditure Authority
</t>
  </si>
  <si>
    <t xml:space="preserve">Disappropriate $898,220 in expenditure authority that was incorrectly granted. This was originally requested to collect off-rate revenues for expenditures occurred in supporting the Employee Giving Program and Deferred Compensation Programs, when the FBOD budget has separate expenditure authority for these roles in pre-existing cost centers. 
</t>
  </si>
  <si>
    <t>EN_A43200</t>
  </si>
  <si>
    <t>KCIT SERVICES  (EN_A43200)</t>
  </si>
  <si>
    <t xml:space="preserve"> Budget Reduction</t>
  </si>
  <si>
    <t xml:space="preserve">Reduce the debt service amount for the data center bond defeased early, in December 2016. </t>
  </si>
  <si>
    <t>EN_A75000</t>
  </si>
  <si>
    <t>FLEET MANAGEMENT EQUIPMENT (EN_A75000)</t>
  </si>
  <si>
    <t>Reappropriate unspent budget for vehicles and equipment, purchases typically taking 90-180 days to be received</t>
  </si>
  <si>
    <t>EN_A78000</t>
  </si>
  <si>
    <t>FLEET MOTOR POOL (EN_A78000)</t>
  </si>
  <si>
    <t>Grand Total for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</si>
</sst>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s>
  <fonts count="16">
    <font>
      <sz val="12"/>
      <color theme="1"/>
      <name val="Arial"/>
      <family val="2"/>
    </font>
    <font>
      <sz val="10"/>
      <name val="Arial"/>
      <family val="2"/>
    </font>
    <font>
      <b/>
      <sz val="18"/>
      <color theme="1"/>
      <name val="Arial"/>
      <family val="2"/>
    </font>
    <font>
      <b/>
      <sz val="12"/>
      <color rgb="FF000000"/>
      <name val="Microsoft Sans Serif"/>
      <family val="2"/>
    </font>
    <font>
      <b/>
      <sz val="12"/>
      <color rgb="FFFF0000"/>
      <name val="Microsoft Sans Serif"/>
      <family val="2"/>
    </font>
    <font>
      <b/>
      <sz val="8"/>
      <color rgb="FF000000"/>
      <name val="Microsoft Sans Serif"/>
      <family val="2"/>
    </font>
    <font>
      <sz val="10"/>
      <color rgb="FF000000"/>
      <name val="Arial"/>
      <family val="2"/>
    </font>
    <font>
      <sz val="10"/>
      <color rgb="FFFF0000"/>
      <name val="Arial"/>
      <family val="2"/>
    </font>
    <font>
      <b/>
      <sz val="14"/>
      <color rgb="FF000000"/>
      <name val="Arial"/>
      <family val="2"/>
    </font>
    <font>
      <sz val="12"/>
      <color rgb="FFFFFFFF"/>
      <name val="Arial"/>
      <family val="2"/>
    </font>
    <font>
      <sz val="11"/>
      <color theme="1"/>
      <name val="Calibri"/>
      <family val="2"/>
      <scheme val="minor"/>
    </font>
    <font>
      <sz val="11"/>
      <color rgb="FF000000"/>
      <name val="Calibri"/>
      <family val="2"/>
      <scheme val="minor"/>
    </font>
    <font>
      <sz val="11"/>
      <color theme="1"/>
      <name val="Arial"/>
      <family val="2"/>
    </font>
    <font>
      <sz val="10"/>
      <name val="Tahoma"/>
      <family val="2"/>
    </font>
    <font>
      <sz val="11"/>
      <color indexed="17"/>
      <name val="Calibri"/>
      <family val="2"/>
    </font>
    <font>
      <sz val="10"/>
      <name val="Arial Unicode MS"/>
      <family val="2"/>
    </font>
  </fonts>
  <fills count="4">
    <fill>
      <patternFill/>
    </fill>
    <fill>
      <patternFill patternType="gray125"/>
    </fill>
    <fill>
      <patternFill patternType="solid">
        <fgColor theme="7" tint="0.5999900102615356"/>
        <bgColor indexed="64"/>
      </patternFill>
    </fill>
    <fill>
      <patternFill patternType="solid">
        <fgColor indexed="42"/>
        <bgColor indexed="64"/>
      </patternFill>
    </fill>
  </fills>
  <borders count="2">
    <border>
      <left/>
      <right/>
      <top/>
      <bottom/>
      <diagonal/>
    </border>
    <border>
      <left/>
      <right/>
      <top/>
      <bottom style="double">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0" fillId="2"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3" fillId="0" borderId="0" applyFont="0" applyFill="0" applyBorder="0" applyAlignment="0" applyProtection="0"/>
    <xf numFmtId="0" fontId="14" fillId="3" borderId="0" applyNumberFormat="0" applyBorder="0" applyAlignment="0" applyProtection="0"/>
    <xf numFmtId="0" fontId="10" fillId="0" borderId="0">
      <alignment/>
      <protection/>
    </xf>
    <xf numFmtId="0" fontId="1" fillId="0" borderId="0">
      <alignment/>
      <protection/>
    </xf>
    <xf numFmtId="0" fontId="10" fillId="0" borderId="0">
      <alignment/>
      <protection/>
    </xf>
    <xf numFmtId="0" fontId="0" fillId="0" borderId="0">
      <alignment/>
      <protection/>
    </xf>
    <xf numFmtId="0" fontId="11" fillId="0" borderId="0">
      <alignment/>
      <protection/>
    </xf>
    <xf numFmtId="0" fontId="15" fillId="0" borderId="0">
      <alignment/>
      <protection/>
    </xf>
    <xf numFmtId="0" fontId="1" fillId="0" borderId="0">
      <alignment/>
      <protection/>
    </xf>
    <xf numFmtId="0" fontId="10" fillId="0" borderId="0">
      <alignment/>
      <protection/>
    </xf>
    <xf numFmtId="0" fontId="10" fillId="0" borderId="0">
      <alignment/>
      <protection/>
    </xf>
    <xf numFmtId="0" fontId="15"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9" fontId="13"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164" fontId="0" fillId="0" borderId="0" xfId="18" applyNumberFormat="1" applyFont="1" applyFill="1" applyAlignment="1">
      <alignment vertical="center"/>
    </xf>
    <xf numFmtId="165" fontId="0" fillId="0" borderId="0" xfId="18" applyNumberFormat="1" applyFont="1" applyFill="1" applyAlignment="1">
      <alignment vertical="center"/>
    </xf>
    <xf numFmtId="166" fontId="3" fillId="0" borderId="0" xfId="0"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166" fontId="3" fillId="0" borderId="0" xfId="0" applyNumberFormat="1" applyFont="1" applyFill="1" applyAlignment="1" quotePrefix="1">
      <alignment horizontal="left" vertical="center" wrapText="1"/>
    </xf>
    <xf numFmtId="166" fontId="3" fillId="0" borderId="0" xfId="0" applyNumberFormat="1" applyFont="1" applyFill="1" applyAlignment="1" quotePrefix="1">
      <alignment horizontal="center" vertical="center" wrapText="1"/>
    </xf>
    <xf numFmtId="164" fontId="3" fillId="0" borderId="0" xfId="18" applyNumberFormat="1" applyFont="1" applyFill="1" applyAlignment="1" quotePrefix="1">
      <alignment horizontal="right" vertical="center" wrapText="1"/>
    </xf>
    <xf numFmtId="165" fontId="3" fillId="0" borderId="0" xfId="18" applyNumberFormat="1" applyFont="1" applyFill="1" applyAlignment="1" quotePrefix="1">
      <alignment horizontal="right" vertical="center" wrapText="1"/>
    </xf>
    <xf numFmtId="167" fontId="5" fillId="0" borderId="1" xfId="0" applyNumberFormat="1" applyFont="1" applyFill="1" applyBorder="1" applyAlignment="1">
      <alignment horizontal="center" vertical="center"/>
    </xf>
    <xf numFmtId="167" fontId="3" fillId="0" borderId="1" xfId="0" applyNumberFormat="1" applyFont="1" applyFill="1" applyBorder="1" applyAlignment="1">
      <alignment horizontal="left" vertical="center" wrapText="1"/>
    </xf>
    <xf numFmtId="167" fontId="3" fillId="0" borderId="1" xfId="0" applyNumberFormat="1" applyFont="1" applyFill="1" applyBorder="1" applyAlignment="1">
      <alignment horizontal="left" vertical="center"/>
    </xf>
    <xf numFmtId="167" fontId="3" fillId="0" borderId="1" xfId="0" applyNumberFormat="1" applyFont="1" applyFill="1" applyBorder="1" applyAlignment="1">
      <alignment horizontal="center" vertical="center" wrapText="1"/>
    </xf>
    <xf numFmtId="164" fontId="3" fillId="0" borderId="1" xfId="18" applyNumberFormat="1" applyFont="1" applyFill="1" applyBorder="1" applyAlignment="1" quotePrefix="1">
      <alignment horizontal="right" vertical="center"/>
    </xf>
    <xf numFmtId="165" fontId="3" fillId="0" borderId="1" xfId="18" applyNumberFormat="1" applyFont="1" applyFill="1" applyBorder="1" applyAlignment="1" quotePrefix="1">
      <alignment horizontal="right" vertical="center"/>
    </xf>
    <xf numFmtId="167" fontId="6" fillId="0" borderId="0" xfId="0" applyNumberFormat="1" applyFont="1" applyFill="1" applyAlignment="1" quotePrefix="1">
      <alignment horizontal="left" vertical="center"/>
    </xf>
    <xf numFmtId="167" fontId="6" fillId="0" borderId="0" xfId="0" applyNumberFormat="1" applyFont="1" applyFill="1" applyAlignment="1" quotePrefix="1">
      <alignment horizontal="center" vertical="center"/>
    </xf>
    <xf numFmtId="167" fontId="6" fillId="0" borderId="0" xfId="0" applyNumberFormat="1" applyFont="1" applyFill="1" applyAlignment="1" quotePrefix="1">
      <alignment horizontal="left" vertical="center" wrapText="1"/>
    </xf>
    <xf numFmtId="167" fontId="6" fillId="0" borderId="0" xfId="0" applyNumberFormat="1" applyFont="1" applyFill="1" applyAlignment="1" quotePrefix="1">
      <alignment horizontal="center" vertical="center" wrapText="1"/>
    </xf>
    <xf numFmtId="164" fontId="6" fillId="0" borderId="0" xfId="18" applyNumberFormat="1" applyFont="1" applyFill="1" applyAlignment="1">
      <alignment horizontal="right" vertical="center"/>
    </xf>
    <xf numFmtId="165" fontId="6" fillId="0" borderId="0" xfId="18" applyNumberFormat="1" applyFont="1" applyFill="1" applyAlignment="1">
      <alignment horizontal="right" vertical="center"/>
    </xf>
    <xf numFmtId="165" fontId="7" fillId="0" borderId="0" xfId="18" applyNumberFormat="1" applyFont="1" applyFill="1" applyAlignment="1" quotePrefix="1">
      <alignment horizontal="right" vertical="center"/>
    </xf>
    <xf numFmtId="164" fontId="7" fillId="0" borderId="0" xfId="18" applyNumberFormat="1" applyFont="1" applyFill="1" applyAlignment="1" quotePrefix="1">
      <alignment horizontal="right" vertical="center"/>
    </xf>
    <xf numFmtId="167" fontId="8" fillId="0" borderId="0" xfId="0" applyNumberFormat="1" applyFont="1" applyFill="1" applyAlignment="1" quotePrefix="1">
      <alignment horizontal="left" vertical="center"/>
    </xf>
    <xf numFmtId="167" fontId="6" fillId="0" borderId="0" xfId="0" applyNumberFormat="1" applyFont="1" applyFill="1" applyAlignment="1">
      <alignment horizontal="center" vertical="center"/>
    </xf>
    <xf numFmtId="167" fontId="9" fillId="0" borderId="0" xfId="0" applyNumberFormat="1" applyFont="1" applyFill="1" applyAlignment="1" quotePrefix="1">
      <alignment horizontal="left" vertical="center" wrapText="1"/>
    </xf>
    <xf numFmtId="167" fontId="9" fillId="0" borderId="0" xfId="0" applyNumberFormat="1" applyFont="1" applyFill="1" applyAlignment="1">
      <alignment horizontal="left" vertical="center"/>
    </xf>
    <xf numFmtId="167" fontId="9" fillId="0" borderId="0" xfId="0" applyNumberFormat="1" applyFont="1" applyFill="1" applyAlignment="1">
      <alignment horizontal="left" vertical="center" wrapText="1"/>
    </xf>
    <xf numFmtId="164" fontId="8" fillId="0" borderId="0" xfId="18" applyNumberFormat="1" applyFont="1" applyFill="1" applyAlignment="1">
      <alignment horizontal="right" vertical="center"/>
    </xf>
    <xf numFmtId="165" fontId="8" fillId="0" borderId="0" xfId="18" applyNumberFormat="1" applyFont="1" applyFill="1" applyAlignment="1">
      <alignment horizontal="right" vertical="center"/>
    </xf>
    <xf numFmtId="43" fontId="0" fillId="0" borderId="0" xfId="18" applyFont="1" applyFill="1" applyAlignment="1">
      <alignment vertical="center"/>
    </xf>
    <xf numFmtId="0" fontId="0" fillId="0" borderId="0" xfId="0" applyFill="1" applyAlignment="1">
      <alignment vertical="center" wrapText="1"/>
    </xf>
    <xf numFmtId="0" fontId="2" fillId="0" borderId="0" xfId="0" applyFont="1" applyFill="1" applyAlignment="1">
      <alignment horizontal="right" vertical="center"/>
    </xf>
  </cellXfs>
  <cellStyles count="51">
    <cellStyle name="Normal" xfId="0"/>
    <cellStyle name="Percent" xfId="15"/>
    <cellStyle name="Currency" xfId="16"/>
    <cellStyle name="Currency [0]" xfId="17"/>
    <cellStyle name="Comma" xfId="18"/>
    <cellStyle name="Comma [0]" xfId="19"/>
    <cellStyle name="40% - Accent4 2" xfId="20"/>
    <cellStyle name="Comma 10" xfId="21"/>
    <cellStyle name="Comma 11" xfId="22"/>
    <cellStyle name="Comma 12" xfId="23"/>
    <cellStyle name="Comma 13" xfId="24"/>
    <cellStyle name="Comma 14" xfId="25"/>
    <cellStyle name="Comma 15" xfId="26"/>
    <cellStyle name="Comma 16" xfId="27"/>
    <cellStyle name="Comma 17" xfId="28"/>
    <cellStyle name="Comma 18" xfId="29"/>
    <cellStyle name="Comma 19" xfId="30"/>
    <cellStyle name="Comma 2" xfId="31"/>
    <cellStyle name="Comma 2 2" xfId="32"/>
    <cellStyle name="Comma 2 3" xfId="33"/>
    <cellStyle name="Comma 3" xfId="34"/>
    <cellStyle name="Comma 3 2" xfId="35"/>
    <cellStyle name="Comma 4" xfId="36"/>
    <cellStyle name="Comma 5" xfId="37"/>
    <cellStyle name="Comma 6" xfId="38"/>
    <cellStyle name="Comma 7" xfId="39"/>
    <cellStyle name="Comma 8" xfId="40"/>
    <cellStyle name="Comma 9" xfId="41"/>
    <cellStyle name="Currency 2" xfId="42"/>
    <cellStyle name="Currency 2 2" xfId="43"/>
    <cellStyle name="Currency 3" xfId="44"/>
    <cellStyle name="Good 2" xfId="45"/>
    <cellStyle name="Normal 10" xfId="46"/>
    <cellStyle name="Normal 11" xfId="47"/>
    <cellStyle name="Normal 12" xfId="48"/>
    <cellStyle name="Normal 13" xfId="49"/>
    <cellStyle name="Normal 14" xfId="50"/>
    <cellStyle name="Normal 2" xfId="51"/>
    <cellStyle name="Normal 2 2" xfId="52"/>
    <cellStyle name="Normal 2 3" xfId="53"/>
    <cellStyle name="Normal 2 4" xfId="54"/>
    <cellStyle name="Normal 3" xfId="55"/>
    <cellStyle name="Normal 4" xfId="56"/>
    <cellStyle name="Normal 5" xfId="57"/>
    <cellStyle name="Normal 6" xfId="58"/>
    <cellStyle name="Normal 7" xfId="59"/>
    <cellStyle name="Normal 8" xfId="60"/>
    <cellStyle name="Normal 9" xfId="61"/>
    <cellStyle name="Percent 2" xfId="62"/>
    <cellStyle name="Percent 3" xfId="63"/>
    <cellStyle name="Percent 4" xfId="64"/>
  </cellStyles>
  <dxfs count="15">
    <dxf>
      <font>
        <b val="0"/>
        <i val="0"/>
        <u val="none"/>
        <strike val="0"/>
        <sz val="10"/>
        <name val="Arial"/>
        <color rgb="FF000000"/>
        <condense val="0"/>
        <extend val="0"/>
      </font>
      <numFmt numFmtId="164" formatCode="_(* #,##0_);_(* \(#,##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5"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5"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4" formatCode="_(* #,##0_);_(* \(#,##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4" formatCode="_(* #,##0_);_(* \(#,##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7"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7"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7"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7"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7" formatCode="#,##0;\-#,##0"/>
      <fill>
        <patternFill patternType="none"/>
      </fill>
      <alignment horizontal="left" vertical="center" textRotation="0" wrapText="1" shrinkToFit="1" readingOrder="0"/>
    </dxf>
    <dxf>
      <fill>
        <patternFill patternType="none"/>
      </fill>
      <alignment horizontal="general" vertical="center" textRotation="0" wrapText="1" shrinkToFit="1" readingOrder="0"/>
    </dxf>
    <dxf>
      <fill>
        <patternFill patternType="none"/>
      </fill>
      <alignment horizontal="center" vertical="center" textRotation="0" wrapText="1" shrinkToFit="1" readingOrder="0"/>
    </dxf>
    <dxf>
      <fill>
        <patternFill patternType="none"/>
      </fill>
      <alignment horizontal="center" vertical="center" textRotation="0" wrapText="1" shrinkToFit="1" readingOrder="0"/>
    </dxf>
    <dxf>
      <font>
        <b val="0"/>
        <i val="0"/>
        <u val="none"/>
        <strike val="0"/>
        <sz val="10"/>
        <name val="Arial"/>
        <color rgb="FF000000"/>
        <condense val="0"/>
        <extend val="0"/>
      </font>
      <fill>
        <patternFill patternType="none"/>
      </fill>
      <alignment horizontal="right" vertical="center" textRotation="0" wrapText="1" shrinkToFit="1" readingOrder="0"/>
    </dxf>
    <dxf>
      <font>
        <b/>
        <i val="0"/>
        <u val="none"/>
        <strike val="0"/>
        <sz val="12"/>
        <name val="Microsoft Sans Serif"/>
        <color rgb="FF000000"/>
        <condense val="0"/>
        <extend val="0"/>
      </font>
      <numFmt numFmtId="164" formatCode="_(* #,##0_);_(* \(#,##0\);_(* &quot;-&quot;??_);_(@_)"/>
      <fill>
        <patternFill patternType="none"/>
      </fill>
      <alignment horizontal="right"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2" displayName="Table2" ref="A5:M100" totalsRowShown="0" headerRowDxfId="14" dataDxfId="13">
  <autoFilter ref="A5:M100"/>
  <tableColumns count="13">
    <tableColumn id="1" name="Column1" dataDxfId="12"/>
    <tableColumn id="2" name="Column2" dataDxfId="11"/>
    <tableColumn id="3" name="Column3" dataDxfId="10"/>
    <tableColumn id="4" name="Column4" dataDxfId="9"/>
    <tableColumn id="5" name="Column5" dataDxfId="8"/>
    <tableColumn id="6" name="Column6" dataDxfId="7"/>
    <tableColumn id="7" name="Column7" dataDxfId="6"/>
    <tableColumn id="8" name="Column8" dataDxfId="5"/>
    <tableColumn id="9" name="Column9" dataDxfId="4"/>
    <tableColumn id="10" name="Column10" dataDxfId="3"/>
    <tableColumn id="11" name="Column11" dataDxfId="2"/>
    <tableColumn id="12" name="Column12" dataDxfId="1"/>
    <tableColumn id="13" name="Column13"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2"/>
  <sheetViews>
    <sheetView showGridLines="0" tabSelected="1" workbookViewId="0" topLeftCell="D1">
      <selection activeCell="D6" sqref="D6"/>
    </sheetView>
  </sheetViews>
  <sheetFormatPr defaultColWidth="8.77734375" defaultRowHeight="15" outlineLevelCol="1"/>
  <cols>
    <col min="1" max="1" width="9.77734375" style="1" hidden="1" customWidth="1" outlineLevel="1"/>
    <col min="2" max="2" width="10.21484375" style="1" hidden="1" customWidth="1" outlineLevel="1"/>
    <col min="3" max="3" width="11.21484375" style="2" hidden="1" customWidth="1" outlineLevel="1"/>
    <col min="4" max="4" width="32.77734375" style="2" customWidth="1" collapsed="1"/>
    <col min="5" max="5" width="10.21484375" style="2" customWidth="1"/>
    <col min="6" max="6" width="27.77734375" style="3" customWidth="1"/>
    <col min="7" max="7" width="34.88671875" style="2" bestFit="1" customWidth="1"/>
    <col min="8" max="8" width="11.21484375" style="3" customWidth="1"/>
    <col min="9" max="9" width="14.21484375" style="5" customWidth="1"/>
    <col min="10" max="10" width="16.21484375" style="5" customWidth="1"/>
    <col min="11" max="12" width="12.3359375" style="6" customWidth="1"/>
    <col min="13" max="13" width="14.3359375" style="5" customWidth="1"/>
    <col min="14" max="16384" width="8.77734375" style="2" customWidth="1"/>
  </cols>
  <sheetData>
    <row r="2" spans="4:13" ht="15">
      <c r="D2" s="35"/>
      <c r="E2" s="35"/>
      <c r="F2" s="35"/>
      <c r="G2" s="35"/>
      <c r="H2" s="35"/>
      <c r="I2" s="35"/>
      <c r="J2" s="35"/>
      <c r="K2" s="35"/>
      <c r="L2" s="35"/>
      <c r="M2" s="35"/>
    </row>
    <row r="3" spans="4:13" ht="31.2" customHeight="1">
      <c r="D3" s="36" t="s">
        <v>0</v>
      </c>
      <c r="E3" s="36"/>
      <c r="F3" s="36"/>
      <c r="G3" s="36"/>
      <c r="I3" s="3"/>
      <c r="J3" s="3"/>
      <c r="K3" s="3"/>
      <c r="L3" s="3"/>
      <c r="M3" s="3"/>
    </row>
    <row r="4" ht="15">
      <c r="D4" s="4"/>
    </row>
    <row r="5" spans="1:13" s="3" customFormat="1" ht="0.6" hidden="1">
      <c r="A5" s="7" t="s">
        <v>1</v>
      </c>
      <c r="B5" s="7" t="s">
        <v>2</v>
      </c>
      <c r="C5" s="7" t="s">
        <v>3</v>
      </c>
      <c r="D5" s="7" t="s">
        <v>4</v>
      </c>
      <c r="E5" s="8" t="s">
        <v>5</v>
      </c>
      <c r="F5" s="9" t="s">
        <v>6</v>
      </c>
      <c r="G5" s="9" t="s">
        <v>7</v>
      </c>
      <c r="H5" s="10" t="s">
        <v>8</v>
      </c>
      <c r="I5" s="11" t="s">
        <v>9</v>
      </c>
      <c r="J5" s="11" t="s">
        <v>10</v>
      </c>
      <c r="K5" s="12" t="s">
        <v>11</v>
      </c>
      <c r="L5" s="12" t="s">
        <v>12</v>
      </c>
      <c r="M5" s="11" t="s">
        <v>13</v>
      </c>
    </row>
    <row r="6" spans="1:13" ht="48.6" customHeight="1">
      <c r="A6" s="7" t="s">
        <v>14</v>
      </c>
      <c r="B6" s="7" t="s">
        <v>15</v>
      </c>
      <c r="C6" s="7" t="s">
        <v>16</v>
      </c>
      <c r="D6" s="7" t="s">
        <v>17</v>
      </c>
      <c r="E6" s="7" t="s">
        <v>18</v>
      </c>
      <c r="F6" s="9" t="s">
        <v>19</v>
      </c>
      <c r="G6" s="9" t="s">
        <v>20</v>
      </c>
      <c r="H6" s="10" t="s">
        <v>21</v>
      </c>
      <c r="I6" s="11" t="s">
        <v>22</v>
      </c>
      <c r="J6" s="11" t="s">
        <v>23</v>
      </c>
      <c r="K6" s="12" t="s">
        <v>24</v>
      </c>
      <c r="L6" s="12" t="s">
        <v>25</v>
      </c>
      <c r="M6" s="11" t="s">
        <v>26</v>
      </c>
    </row>
    <row r="7" spans="1:13" ht="16.2" thickBot="1">
      <c r="A7" s="13"/>
      <c r="B7" s="13"/>
      <c r="C7" s="13"/>
      <c r="D7" s="13"/>
      <c r="E7" s="13"/>
      <c r="F7" s="14"/>
      <c r="G7" s="15"/>
      <c r="H7" s="16"/>
      <c r="I7" s="17" t="s">
        <v>27</v>
      </c>
      <c r="J7" s="17" t="s">
        <v>27</v>
      </c>
      <c r="K7" s="18" t="s">
        <v>28</v>
      </c>
      <c r="L7" s="18" t="s">
        <v>28</v>
      </c>
      <c r="M7" s="17" t="s">
        <v>27</v>
      </c>
    </row>
    <row r="8" spans="1:13" ht="27" thickTop="1">
      <c r="A8" s="1">
        <v>2</v>
      </c>
      <c r="B8" s="1">
        <v>8</v>
      </c>
      <c r="C8" s="2" t="s">
        <v>29</v>
      </c>
      <c r="D8" s="19" t="s">
        <v>30</v>
      </c>
      <c r="E8" s="20" t="s">
        <v>31</v>
      </c>
      <c r="F8" s="21" t="s">
        <v>32</v>
      </c>
      <c r="G8" s="21" t="s">
        <v>33</v>
      </c>
      <c r="H8" s="22" t="s">
        <v>34</v>
      </c>
      <c r="I8" s="23">
        <v>636258</v>
      </c>
      <c r="J8" s="23">
        <v>0</v>
      </c>
      <c r="K8" s="24">
        <v>0</v>
      </c>
      <c r="L8" s="24">
        <v>0</v>
      </c>
      <c r="M8" s="23">
        <v>636258</v>
      </c>
    </row>
    <row r="9" spans="1:13" ht="26.4">
      <c r="A9" s="1">
        <v>2</v>
      </c>
      <c r="B9" s="1">
        <v>8</v>
      </c>
      <c r="C9" s="2" t="s">
        <v>29</v>
      </c>
      <c r="D9" s="19" t="s">
        <v>30</v>
      </c>
      <c r="E9" s="20" t="s">
        <v>35</v>
      </c>
      <c r="F9" s="21" t="s">
        <v>36</v>
      </c>
      <c r="G9" s="21" t="s">
        <v>37</v>
      </c>
      <c r="H9" s="22" t="s">
        <v>34</v>
      </c>
      <c r="I9" s="23">
        <v>240058</v>
      </c>
      <c r="J9" s="23">
        <v>0</v>
      </c>
      <c r="K9" s="24">
        <v>1</v>
      </c>
      <c r="L9" s="25">
        <v>-1</v>
      </c>
      <c r="M9" s="23">
        <v>240058</v>
      </c>
    </row>
    <row r="10" spans="1:13" ht="39.6">
      <c r="A10" s="1">
        <v>2</v>
      </c>
      <c r="B10" s="1">
        <v>8</v>
      </c>
      <c r="C10" s="2" t="s">
        <v>29</v>
      </c>
      <c r="D10" s="19" t="s">
        <v>30</v>
      </c>
      <c r="E10" s="20" t="s">
        <v>38</v>
      </c>
      <c r="F10" s="21" t="s">
        <v>39</v>
      </c>
      <c r="G10" s="21" t="s">
        <v>40</v>
      </c>
      <c r="H10" s="22" t="s">
        <v>41</v>
      </c>
      <c r="I10" s="23">
        <v>181196</v>
      </c>
      <c r="J10" s="23">
        <v>0</v>
      </c>
      <c r="K10" s="24">
        <v>0</v>
      </c>
      <c r="L10" s="24">
        <v>0</v>
      </c>
      <c r="M10" s="23">
        <v>181196</v>
      </c>
    </row>
    <row r="11" spans="1:13" ht="26.4">
      <c r="A11" s="1">
        <v>3</v>
      </c>
      <c r="B11" s="1">
        <v>9</v>
      </c>
      <c r="C11" s="2" t="s">
        <v>42</v>
      </c>
      <c r="D11" s="19" t="s">
        <v>43</v>
      </c>
      <c r="E11" s="20" t="s">
        <v>31</v>
      </c>
      <c r="F11" s="21" t="s">
        <v>32</v>
      </c>
      <c r="G11" s="21" t="s">
        <v>44</v>
      </c>
      <c r="H11" s="22" t="s">
        <v>34</v>
      </c>
      <c r="I11" s="26">
        <v>-42624</v>
      </c>
      <c r="J11" s="23">
        <v>0</v>
      </c>
      <c r="K11" s="24">
        <v>0</v>
      </c>
      <c r="L11" s="24">
        <v>0</v>
      </c>
      <c r="M11" s="26">
        <v>-42624</v>
      </c>
    </row>
    <row r="12" spans="1:13" ht="26.4">
      <c r="A12" s="1">
        <v>4</v>
      </c>
      <c r="B12" s="1">
        <v>10</v>
      </c>
      <c r="C12" s="2" t="s">
        <v>45</v>
      </c>
      <c r="D12" s="19" t="s">
        <v>46</v>
      </c>
      <c r="E12" s="20" t="s">
        <v>31</v>
      </c>
      <c r="F12" s="21" t="s">
        <v>32</v>
      </c>
      <c r="G12" s="21" t="s">
        <v>44</v>
      </c>
      <c r="H12" s="22" t="s">
        <v>34</v>
      </c>
      <c r="I12" s="26">
        <v>-214227</v>
      </c>
      <c r="J12" s="23">
        <v>0</v>
      </c>
      <c r="K12" s="24">
        <v>0</v>
      </c>
      <c r="L12" s="24">
        <v>0</v>
      </c>
      <c r="M12" s="26">
        <v>-214227</v>
      </c>
    </row>
    <row r="13" spans="1:13" ht="39.6">
      <c r="A13" s="1">
        <v>4</v>
      </c>
      <c r="B13" s="1">
        <v>10</v>
      </c>
      <c r="C13" s="2" t="s">
        <v>45</v>
      </c>
      <c r="D13" s="19" t="s">
        <v>46</v>
      </c>
      <c r="E13" s="20" t="s">
        <v>47</v>
      </c>
      <c r="F13" s="21" t="s">
        <v>39</v>
      </c>
      <c r="G13" s="21" t="s">
        <v>48</v>
      </c>
      <c r="H13" s="22" t="s">
        <v>41</v>
      </c>
      <c r="I13" s="23">
        <v>17098</v>
      </c>
      <c r="J13" s="23">
        <v>0</v>
      </c>
      <c r="K13" s="24">
        <v>0</v>
      </c>
      <c r="L13" s="24">
        <v>0</v>
      </c>
      <c r="M13" s="23">
        <v>17098</v>
      </c>
    </row>
    <row r="14" spans="1:13" ht="26.4">
      <c r="A14" s="1">
        <v>5</v>
      </c>
      <c r="B14" s="1">
        <v>11</v>
      </c>
      <c r="C14" s="2" t="s">
        <v>49</v>
      </c>
      <c r="D14" s="19" t="s">
        <v>50</v>
      </c>
      <c r="E14" s="20" t="s">
        <v>31</v>
      </c>
      <c r="F14" s="21" t="s">
        <v>32</v>
      </c>
      <c r="G14" s="21" t="s">
        <v>44</v>
      </c>
      <c r="H14" s="22" t="s">
        <v>34</v>
      </c>
      <c r="I14" s="23">
        <v>39198</v>
      </c>
      <c r="J14" s="23">
        <v>0</v>
      </c>
      <c r="K14" s="24">
        <v>0</v>
      </c>
      <c r="L14" s="24">
        <v>0</v>
      </c>
      <c r="M14" s="23">
        <v>39198</v>
      </c>
    </row>
    <row r="15" spans="1:13" ht="26.4">
      <c r="A15" s="1">
        <v>5</v>
      </c>
      <c r="B15" s="1">
        <v>11</v>
      </c>
      <c r="C15" s="2" t="s">
        <v>49</v>
      </c>
      <c r="D15" s="19" t="s">
        <v>50</v>
      </c>
      <c r="E15" s="20" t="s">
        <v>51</v>
      </c>
      <c r="F15" s="21" t="s">
        <v>39</v>
      </c>
      <c r="G15" s="21" t="s">
        <v>52</v>
      </c>
      <c r="H15" s="22" t="s">
        <v>41</v>
      </c>
      <c r="I15" s="23">
        <v>55000</v>
      </c>
      <c r="J15" s="23">
        <v>0</v>
      </c>
      <c r="K15" s="24">
        <v>0</v>
      </c>
      <c r="L15" s="24">
        <v>0</v>
      </c>
      <c r="M15" s="23">
        <v>55000</v>
      </c>
    </row>
    <row r="16" spans="1:13" ht="26.4">
      <c r="A16" s="1">
        <v>6</v>
      </c>
      <c r="B16" s="1">
        <v>12</v>
      </c>
      <c r="C16" s="2" t="s">
        <v>53</v>
      </c>
      <c r="D16" s="19" t="s">
        <v>54</v>
      </c>
      <c r="E16" s="20" t="s">
        <v>31</v>
      </c>
      <c r="F16" s="21" t="s">
        <v>32</v>
      </c>
      <c r="G16" s="21" t="s">
        <v>44</v>
      </c>
      <c r="H16" s="22" t="s">
        <v>34</v>
      </c>
      <c r="I16" s="23">
        <v>24723</v>
      </c>
      <c r="J16" s="23">
        <v>0</v>
      </c>
      <c r="K16" s="24">
        <v>0</v>
      </c>
      <c r="L16" s="24">
        <v>0</v>
      </c>
      <c r="M16" s="23">
        <v>24723</v>
      </c>
    </row>
    <row r="17" spans="1:13" ht="26.4">
      <c r="A17" s="1">
        <v>6</v>
      </c>
      <c r="B17" s="1">
        <v>12</v>
      </c>
      <c r="C17" s="2" t="s">
        <v>53</v>
      </c>
      <c r="D17" s="19" t="s">
        <v>54</v>
      </c>
      <c r="E17" s="20" t="s">
        <v>55</v>
      </c>
      <c r="F17" s="21" t="s">
        <v>56</v>
      </c>
      <c r="G17" s="21" t="s">
        <v>57</v>
      </c>
      <c r="H17" s="22" t="s">
        <v>34</v>
      </c>
      <c r="I17" s="23">
        <v>207470</v>
      </c>
      <c r="J17" s="23">
        <v>0</v>
      </c>
      <c r="K17" s="24">
        <v>0</v>
      </c>
      <c r="L17" s="24">
        <v>0</v>
      </c>
      <c r="M17" s="23">
        <v>207470</v>
      </c>
    </row>
    <row r="18" spans="1:13" ht="26.4">
      <c r="A18" s="1">
        <v>7</v>
      </c>
      <c r="B18" s="1">
        <v>13</v>
      </c>
      <c r="C18" s="2" t="s">
        <v>58</v>
      </c>
      <c r="D18" s="19" t="s">
        <v>59</v>
      </c>
      <c r="E18" s="20" t="s">
        <v>31</v>
      </c>
      <c r="F18" s="21" t="s">
        <v>32</v>
      </c>
      <c r="G18" s="21" t="s">
        <v>44</v>
      </c>
      <c r="H18" s="22" t="s">
        <v>34</v>
      </c>
      <c r="I18" s="26">
        <v>-19244</v>
      </c>
      <c r="J18" s="23">
        <v>0</v>
      </c>
      <c r="K18" s="24">
        <v>0</v>
      </c>
      <c r="L18" s="24">
        <v>0</v>
      </c>
      <c r="M18" s="26">
        <v>-19244</v>
      </c>
    </row>
    <row r="19" spans="1:13" ht="26.4">
      <c r="A19" s="1">
        <v>8</v>
      </c>
      <c r="B19" s="1">
        <v>14</v>
      </c>
      <c r="C19" s="2" t="s">
        <v>60</v>
      </c>
      <c r="D19" s="19" t="s">
        <v>61</v>
      </c>
      <c r="E19" s="20" t="s">
        <v>31</v>
      </c>
      <c r="F19" s="21" t="s">
        <v>32</v>
      </c>
      <c r="G19" s="21" t="s">
        <v>44</v>
      </c>
      <c r="H19" s="22" t="s">
        <v>34</v>
      </c>
      <c r="I19" s="26">
        <v>-5743</v>
      </c>
      <c r="J19" s="23">
        <v>0</v>
      </c>
      <c r="K19" s="24">
        <v>0</v>
      </c>
      <c r="L19" s="24">
        <v>0</v>
      </c>
      <c r="M19" s="26">
        <v>-5743</v>
      </c>
    </row>
    <row r="20" spans="1:13" ht="26.4">
      <c r="A20" s="1">
        <v>8</v>
      </c>
      <c r="B20" s="1">
        <v>14</v>
      </c>
      <c r="C20" s="2" t="s">
        <v>60</v>
      </c>
      <c r="D20" s="19" t="s">
        <v>61</v>
      </c>
      <c r="E20" s="20" t="s">
        <v>62</v>
      </c>
      <c r="F20" s="21" t="s">
        <v>39</v>
      </c>
      <c r="G20" s="21" t="s">
        <v>63</v>
      </c>
      <c r="H20" s="22" t="s">
        <v>41</v>
      </c>
      <c r="I20" s="23">
        <v>185000</v>
      </c>
      <c r="J20" s="23">
        <v>0</v>
      </c>
      <c r="K20" s="24">
        <v>0</v>
      </c>
      <c r="L20" s="24">
        <v>0</v>
      </c>
      <c r="M20" s="23">
        <v>185000</v>
      </c>
    </row>
    <row r="21" spans="1:13" ht="26.4">
      <c r="A21" s="1">
        <v>9</v>
      </c>
      <c r="B21" s="1">
        <v>16</v>
      </c>
      <c r="C21" s="2" t="s">
        <v>64</v>
      </c>
      <c r="D21" s="19" t="s">
        <v>65</v>
      </c>
      <c r="E21" s="20" t="s">
        <v>55</v>
      </c>
      <c r="F21" s="21" t="s">
        <v>56</v>
      </c>
      <c r="G21" s="21" t="s">
        <v>57</v>
      </c>
      <c r="H21" s="22" t="s">
        <v>34</v>
      </c>
      <c r="I21" s="23">
        <v>96142</v>
      </c>
      <c r="J21" s="23">
        <v>0</v>
      </c>
      <c r="K21" s="24">
        <v>0</v>
      </c>
      <c r="L21" s="24">
        <v>0</v>
      </c>
      <c r="M21" s="23">
        <v>96142</v>
      </c>
    </row>
    <row r="22" spans="1:13" ht="39.6">
      <c r="A22" s="1">
        <v>10</v>
      </c>
      <c r="B22" s="1">
        <v>19</v>
      </c>
      <c r="C22" s="2" t="s">
        <v>66</v>
      </c>
      <c r="D22" s="19" t="s">
        <v>67</v>
      </c>
      <c r="E22" s="20" t="s">
        <v>31</v>
      </c>
      <c r="F22" s="21" t="s">
        <v>68</v>
      </c>
      <c r="G22" s="21" t="s">
        <v>69</v>
      </c>
      <c r="H22" s="22" t="s">
        <v>41</v>
      </c>
      <c r="I22" s="23">
        <v>70000</v>
      </c>
      <c r="J22" s="23">
        <v>0</v>
      </c>
      <c r="K22" s="24">
        <v>0</v>
      </c>
      <c r="L22" s="24">
        <v>0</v>
      </c>
      <c r="M22" s="23">
        <v>70000</v>
      </c>
    </row>
    <row r="23" spans="1:13" ht="26.4">
      <c r="A23" s="1">
        <v>11</v>
      </c>
      <c r="B23" s="1">
        <v>21</v>
      </c>
      <c r="C23" s="2" t="s">
        <v>70</v>
      </c>
      <c r="D23" s="19" t="s">
        <v>71</v>
      </c>
      <c r="E23" s="20" t="s">
        <v>31</v>
      </c>
      <c r="F23" s="21" t="s">
        <v>72</v>
      </c>
      <c r="G23" s="21" t="s">
        <v>73</v>
      </c>
      <c r="H23" s="22" t="s">
        <v>74</v>
      </c>
      <c r="I23" s="23">
        <v>358127</v>
      </c>
      <c r="J23" s="23">
        <v>386583</v>
      </c>
      <c r="K23" s="24">
        <v>1</v>
      </c>
      <c r="L23" s="24">
        <v>0</v>
      </c>
      <c r="M23" s="26">
        <v>-28456</v>
      </c>
    </row>
    <row r="24" spans="1:13" ht="26.4">
      <c r="A24" s="1">
        <v>11</v>
      </c>
      <c r="B24" s="1">
        <v>21</v>
      </c>
      <c r="C24" s="2" t="s">
        <v>70</v>
      </c>
      <c r="D24" s="19" t="s">
        <v>71</v>
      </c>
      <c r="E24" s="20" t="s">
        <v>35</v>
      </c>
      <c r="F24" s="21" t="s">
        <v>75</v>
      </c>
      <c r="G24" s="21" t="s">
        <v>76</v>
      </c>
      <c r="H24" s="22" t="s">
        <v>74</v>
      </c>
      <c r="I24" s="23">
        <v>401894</v>
      </c>
      <c r="J24" s="23">
        <v>434354</v>
      </c>
      <c r="K24" s="24">
        <v>1</v>
      </c>
      <c r="L24" s="24">
        <v>0</v>
      </c>
      <c r="M24" s="26">
        <v>-32460</v>
      </c>
    </row>
    <row r="25" spans="1:13" ht="26.4">
      <c r="A25" s="1">
        <v>11</v>
      </c>
      <c r="B25" s="1">
        <v>21</v>
      </c>
      <c r="C25" s="2" t="s">
        <v>70</v>
      </c>
      <c r="D25" s="19" t="s">
        <v>71</v>
      </c>
      <c r="E25" s="20" t="s">
        <v>55</v>
      </c>
      <c r="F25" s="21" t="s">
        <v>77</v>
      </c>
      <c r="G25" s="21" t="s">
        <v>78</v>
      </c>
      <c r="H25" s="22" t="s">
        <v>74</v>
      </c>
      <c r="I25" s="23">
        <v>342255</v>
      </c>
      <c r="J25" s="23">
        <v>383698</v>
      </c>
      <c r="K25" s="24">
        <v>1</v>
      </c>
      <c r="L25" s="24">
        <v>0</v>
      </c>
      <c r="M25" s="26">
        <v>-41443</v>
      </c>
    </row>
    <row r="26" spans="1:13" ht="26.4">
      <c r="A26" s="1">
        <v>11</v>
      </c>
      <c r="B26" s="1">
        <v>21</v>
      </c>
      <c r="C26" s="2" t="s">
        <v>70</v>
      </c>
      <c r="D26" s="19" t="s">
        <v>71</v>
      </c>
      <c r="E26" s="20" t="s">
        <v>38</v>
      </c>
      <c r="F26" s="21" t="s">
        <v>79</v>
      </c>
      <c r="G26" s="21" t="s">
        <v>80</v>
      </c>
      <c r="H26" s="22" t="s">
        <v>74</v>
      </c>
      <c r="I26" s="23">
        <v>358127</v>
      </c>
      <c r="J26" s="23">
        <v>386583</v>
      </c>
      <c r="K26" s="24">
        <v>1</v>
      </c>
      <c r="L26" s="24">
        <v>0</v>
      </c>
      <c r="M26" s="26">
        <v>-28456</v>
      </c>
    </row>
    <row r="27" spans="1:13" ht="66">
      <c r="A27" s="1">
        <v>11</v>
      </c>
      <c r="B27" s="1">
        <v>21</v>
      </c>
      <c r="C27" s="2" t="s">
        <v>70</v>
      </c>
      <c r="D27" s="19" t="s">
        <v>71</v>
      </c>
      <c r="E27" s="20" t="s">
        <v>47</v>
      </c>
      <c r="F27" s="21" t="s">
        <v>81</v>
      </c>
      <c r="G27" s="21" t="s">
        <v>82</v>
      </c>
      <c r="H27" s="22" t="s">
        <v>74</v>
      </c>
      <c r="I27" s="23">
        <v>358127</v>
      </c>
      <c r="J27" s="23">
        <v>386583</v>
      </c>
      <c r="K27" s="24">
        <v>1</v>
      </c>
      <c r="L27" s="24">
        <v>0</v>
      </c>
      <c r="M27" s="26">
        <v>-28456</v>
      </c>
    </row>
    <row r="28" spans="1:13" ht="26.4">
      <c r="A28" s="1">
        <v>11</v>
      </c>
      <c r="B28" s="1">
        <v>21</v>
      </c>
      <c r="C28" s="2" t="s">
        <v>70</v>
      </c>
      <c r="D28" s="19" t="s">
        <v>71</v>
      </c>
      <c r="E28" s="20" t="s">
        <v>51</v>
      </c>
      <c r="F28" s="21" t="s">
        <v>83</v>
      </c>
      <c r="G28" s="21" t="s">
        <v>84</v>
      </c>
      <c r="H28" s="22" t="s">
        <v>74</v>
      </c>
      <c r="I28" s="23">
        <v>75000</v>
      </c>
      <c r="J28" s="23">
        <v>75000</v>
      </c>
      <c r="K28" s="24">
        <v>0</v>
      </c>
      <c r="L28" s="24">
        <v>0</v>
      </c>
      <c r="M28" s="23">
        <v>0</v>
      </c>
    </row>
    <row r="29" spans="1:13" ht="66">
      <c r="A29" s="1">
        <v>11</v>
      </c>
      <c r="B29" s="1">
        <v>21</v>
      </c>
      <c r="C29" s="2" t="s">
        <v>70</v>
      </c>
      <c r="D29" s="19" t="s">
        <v>71</v>
      </c>
      <c r="E29" s="20" t="s">
        <v>62</v>
      </c>
      <c r="F29" s="21" t="s">
        <v>85</v>
      </c>
      <c r="G29" s="21" t="s">
        <v>86</v>
      </c>
      <c r="H29" s="22" t="s">
        <v>34</v>
      </c>
      <c r="I29" s="23">
        <v>126570</v>
      </c>
      <c r="J29" s="23">
        <v>63285</v>
      </c>
      <c r="K29" s="24">
        <v>0</v>
      </c>
      <c r="L29" s="24">
        <v>0</v>
      </c>
      <c r="M29" s="23">
        <v>63285</v>
      </c>
    </row>
    <row r="30" spans="1:13" ht="66">
      <c r="A30" s="1">
        <v>11</v>
      </c>
      <c r="B30" s="1">
        <v>21</v>
      </c>
      <c r="C30" s="2" t="s">
        <v>70</v>
      </c>
      <c r="D30" s="19" t="s">
        <v>71</v>
      </c>
      <c r="E30" s="20" t="s">
        <v>87</v>
      </c>
      <c r="F30" s="21" t="s">
        <v>88</v>
      </c>
      <c r="G30" s="21" t="s">
        <v>89</v>
      </c>
      <c r="H30" s="22" t="s">
        <v>41</v>
      </c>
      <c r="I30" s="23">
        <v>84000</v>
      </c>
      <c r="J30" s="23">
        <v>0</v>
      </c>
      <c r="K30" s="24">
        <v>0</v>
      </c>
      <c r="L30" s="24">
        <v>0</v>
      </c>
      <c r="M30" s="23">
        <v>84000</v>
      </c>
    </row>
    <row r="31" spans="1:13" ht="26.4">
      <c r="A31" s="1">
        <v>11</v>
      </c>
      <c r="B31" s="1">
        <v>21</v>
      </c>
      <c r="C31" s="2" t="s">
        <v>70</v>
      </c>
      <c r="D31" s="19" t="s">
        <v>71</v>
      </c>
      <c r="E31" s="20" t="s">
        <v>90</v>
      </c>
      <c r="F31" s="21" t="s">
        <v>91</v>
      </c>
      <c r="G31" s="21" t="s">
        <v>92</v>
      </c>
      <c r="H31" s="22" t="s">
        <v>41</v>
      </c>
      <c r="I31" s="23">
        <v>108000</v>
      </c>
      <c r="J31" s="23">
        <v>0</v>
      </c>
      <c r="K31" s="24">
        <v>0</v>
      </c>
      <c r="L31" s="24">
        <v>0</v>
      </c>
      <c r="M31" s="23">
        <v>108000</v>
      </c>
    </row>
    <row r="32" spans="1:13" ht="66">
      <c r="A32" s="1">
        <v>12</v>
      </c>
      <c r="B32" s="1">
        <v>28</v>
      </c>
      <c r="C32" s="2" t="s">
        <v>93</v>
      </c>
      <c r="D32" s="19" t="s">
        <v>94</v>
      </c>
      <c r="E32" s="20" t="s">
        <v>31</v>
      </c>
      <c r="F32" s="21" t="s">
        <v>39</v>
      </c>
      <c r="G32" s="21" t="s">
        <v>95</v>
      </c>
      <c r="H32" s="22" t="s">
        <v>41</v>
      </c>
      <c r="I32" s="23">
        <v>256000</v>
      </c>
      <c r="J32" s="23">
        <v>0</v>
      </c>
      <c r="K32" s="24">
        <v>0</v>
      </c>
      <c r="L32" s="24">
        <v>0</v>
      </c>
      <c r="M32" s="23">
        <v>256000</v>
      </c>
    </row>
    <row r="33" spans="1:13" ht="92.4">
      <c r="A33" s="1">
        <v>13</v>
      </c>
      <c r="B33" s="1">
        <v>30</v>
      </c>
      <c r="C33" s="2" t="s">
        <v>96</v>
      </c>
      <c r="D33" s="19" t="s">
        <v>97</v>
      </c>
      <c r="E33" s="20" t="s">
        <v>31</v>
      </c>
      <c r="F33" s="21" t="s">
        <v>98</v>
      </c>
      <c r="G33" s="21" t="s">
        <v>99</v>
      </c>
      <c r="H33" s="22" t="s">
        <v>41</v>
      </c>
      <c r="I33" s="23">
        <v>119500</v>
      </c>
      <c r="J33" s="23">
        <v>0</v>
      </c>
      <c r="K33" s="24">
        <v>0</v>
      </c>
      <c r="L33" s="24">
        <v>0</v>
      </c>
      <c r="M33" s="23">
        <v>119500</v>
      </c>
    </row>
    <row r="34" spans="1:13" ht="52.8">
      <c r="A34" s="1">
        <v>14</v>
      </c>
      <c r="B34" s="1">
        <v>31</v>
      </c>
      <c r="C34" s="2" t="s">
        <v>100</v>
      </c>
      <c r="D34" s="19" t="s">
        <v>101</v>
      </c>
      <c r="E34" s="20" t="s">
        <v>31</v>
      </c>
      <c r="F34" s="21" t="s">
        <v>102</v>
      </c>
      <c r="G34" s="21" t="s">
        <v>103</v>
      </c>
      <c r="H34" s="22" t="s">
        <v>41</v>
      </c>
      <c r="I34" s="23">
        <v>71374</v>
      </c>
      <c r="J34" s="23">
        <v>0</v>
      </c>
      <c r="K34" s="24">
        <v>0</v>
      </c>
      <c r="L34" s="24">
        <v>0</v>
      </c>
      <c r="M34" s="23">
        <v>71374</v>
      </c>
    </row>
    <row r="35" spans="1:13" ht="39.6">
      <c r="A35" s="1">
        <v>15</v>
      </c>
      <c r="B35" s="1">
        <v>33</v>
      </c>
      <c r="C35" s="2" t="s">
        <v>104</v>
      </c>
      <c r="D35" s="19" t="s">
        <v>105</v>
      </c>
      <c r="E35" s="20" t="s">
        <v>31</v>
      </c>
      <c r="F35" s="21" t="s">
        <v>106</v>
      </c>
      <c r="G35" s="21" t="s">
        <v>107</v>
      </c>
      <c r="H35" s="22" t="s">
        <v>41</v>
      </c>
      <c r="I35" s="23">
        <v>688850</v>
      </c>
      <c r="J35" s="23">
        <v>688850</v>
      </c>
      <c r="K35" s="24">
        <v>0</v>
      </c>
      <c r="L35" s="24">
        <v>0</v>
      </c>
      <c r="M35" s="23">
        <v>0</v>
      </c>
    </row>
    <row r="36" spans="1:13" ht="66">
      <c r="A36" s="1">
        <v>16</v>
      </c>
      <c r="B36" s="1">
        <v>36</v>
      </c>
      <c r="C36" s="2" t="s">
        <v>108</v>
      </c>
      <c r="D36" s="19" t="s">
        <v>109</v>
      </c>
      <c r="E36" s="20" t="s">
        <v>31</v>
      </c>
      <c r="F36" s="21" t="s">
        <v>110</v>
      </c>
      <c r="G36" s="21" t="s">
        <v>111</v>
      </c>
      <c r="H36" s="22" t="s">
        <v>41</v>
      </c>
      <c r="I36" s="23">
        <v>75000</v>
      </c>
      <c r="J36" s="23">
        <v>75000</v>
      </c>
      <c r="K36" s="24">
        <v>0</v>
      </c>
      <c r="L36" s="24">
        <v>0</v>
      </c>
      <c r="M36" s="23">
        <v>0</v>
      </c>
    </row>
    <row r="37" spans="1:13" ht="26.4">
      <c r="A37" s="1">
        <v>16</v>
      </c>
      <c r="B37" s="1">
        <v>36</v>
      </c>
      <c r="C37" s="2" t="s">
        <v>108</v>
      </c>
      <c r="D37" s="19" t="s">
        <v>109</v>
      </c>
      <c r="E37" s="20" t="s">
        <v>55</v>
      </c>
      <c r="F37" s="21" t="s">
        <v>112</v>
      </c>
      <c r="G37" s="21" t="s">
        <v>113</v>
      </c>
      <c r="H37" s="22" t="s">
        <v>41</v>
      </c>
      <c r="I37" s="23">
        <v>88500</v>
      </c>
      <c r="J37" s="23">
        <v>0</v>
      </c>
      <c r="K37" s="24">
        <v>0</v>
      </c>
      <c r="L37" s="24">
        <v>0</v>
      </c>
      <c r="M37" s="23">
        <v>88500</v>
      </c>
    </row>
    <row r="38" spans="1:13" ht="79.2">
      <c r="A38" s="1">
        <v>16</v>
      </c>
      <c r="B38" s="1">
        <v>36</v>
      </c>
      <c r="C38" s="2" t="s">
        <v>108</v>
      </c>
      <c r="D38" s="19" t="s">
        <v>109</v>
      </c>
      <c r="E38" s="20" t="s">
        <v>38</v>
      </c>
      <c r="F38" s="21" t="s">
        <v>114</v>
      </c>
      <c r="G38" s="21" t="s">
        <v>115</v>
      </c>
      <c r="H38" s="22" t="s">
        <v>41</v>
      </c>
      <c r="I38" s="23">
        <v>322560</v>
      </c>
      <c r="J38" s="23">
        <v>0</v>
      </c>
      <c r="K38" s="24">
        <v>0</v>
      </c>
      <c r="L38" s="24">
        <v>0</v>
      </c>
      <c r="M38" s="23">
        <v>322560</v>
      </c>
    </row>
    <row r="39" spans="1:13" ht="66">
      <c r="A39" s="1">
        <v>16</v>
      </c>
      <c r="B39" s="1">
        <v>36</v>
      </c>
      <c r="C39" s="2" t="s">
        <v>108</v>
      </c>
      <c r="D39" s="19" t="s">
        <v>109</v>
      </c>
      <c r="E39" s="20" t="s">
        <v>47</v>
      </c>
      <c r="F39" s="21" t="s">
        <v>116</v>
      </c>
      <c r="G39" s="21" t="s">
        <v>117</v>
      </c>
      <c r="H39" s="22" t="s">
        <v>41</v>
      </c>
      <c r="I39" s="23">
        <v>68000</v>
      </c>
      <c r="J39" s="23">
        <v>0</v>
      </c>
      <c r="K39" s="24">
        <v>0</v>
      </c>
      <c r="L39" s="24">
        <v>0</v>
      </c>
      <c r="M39" s="23">
        <v>68000</v>
      </c>
    </row>
    <row r="40" spans="1:13" ht="66">
      <c r="A40" s="1">
        <v>17</v>
      </c>
      <c r="B40" s="1">
        <v>41</v>
      </c>
      <c r="C40" s="2" t="s">
        <v>118</v>
      </c>
      <c r="D40" s="19" t="s">
        <v>119</v>
      </c>
      <c r="E40" s="20" t="s">
        <v>31</v>
      </c>
      <c r="F40" s="21" t="s">
        <v>120</v>
      </c>
      <c r="G40" s="21" t="s">
        <v>121</v>
      </c>
      <c r="H40" s="22" t="s">
        <v>34</v>
      </c>
      <c r="I40" s="23">
        <v>200000</v>
      </c>
      <c r="J40" s="23">
        <v>0</v>
      </c>
      <c r="K40" s="24">
        <v>0</v>
      </c>
      <c r="L40" s="24">
        <v>0</v>
      </c>
      <c r="M40" s="23">
        <v>200000</v>
      </c>
    </row>
    <row r="41" spans="1:13" ht="26.4">
      <c r="A41" s="1">
        <v>17</v>
      </c>
      <c r="B41" s="1">
        <v>41</v>
      </c>
      <c r="C41" s="2" t="s">
        <v>118</v>
      </c>
      <c r="D41" s="19" t="s">
        <v>119</v>
      </c>
      <c r="E41" s="20" t="s">
        <v>35</v>
      </c>
      <c r="F41" s="21" t="s">
        <v>122</v>
      </c>
      <c r="G41" s="21" t="s">
        <v>123</v>
      </c>
      <c r="H41" s="22" t="s">
        <v>41</v>
      </c>
      <c r="I41" s="23">
        <v>4700000</v>
      </c>
      <c r="J41" s="23">
        <v>0</v>
      </c>
      <c r="K41" s="24">
        <v>0</v>
      </c>
      <c r="L41" s="24">
        <v>0</v>
      </c>
      <c r="M41" s="23">
        <v>4700000</v>
      </c>
    </row>
    <row r="42" spans="1:13" ht="132">
      <c r="A42" s="1">
        <v>18</v>
      </c>
      <c r="B42" s="1">
        <v>42</v>
      </c>
      <c r="C42" s="2" t="s">
        <v>124</v>
      </c>
      <c r="D42" s="19" t="s">
        <v>125</v>
      </c>
      <c r="E42" s="20" t="s">
        <v>31</v>
      </c>
      <c r="F42" s="21" t="s">
        <v>126</v>
      </c>
      <c r="G42" s="21" t="s">
        <v>127</v>
      </c>
      <c r="H42" s="22" t="s">
        <v>41</v>
      </c>
      <c r="I42" s="23">
        <v>210000</v>
      </c>
      <c r="J42" s="23">
        <v>0</v>
      </c>
      <c r="K42" s="24">
        <v>0</v>
      </c>
      <c r="L42" s="24">
        <v>0</v>
      </c>
      <c r="M42" s="23">
        <v>210000</v>
      </c>
    </row>
    <row r="43" spans="1:13" ht="52.8">
      <c r="A43" s="1">
        <v>19</v>
      </c>
      <c r="B43" s="1">
        <v>48</v>
      </c>
      <c r="C43" s="2" t="s">
        <v>128</v>
      </c>
      <c r="D43" s="19" t="s">
        <v>129</v>
      </c>
      <c r="E43" s="20" t="s">
        <v>31</v>
      </c>
      <c r="F43" s="21" t="s">
        <v>130</v>
      </c>
      <c r="G43" s="21" t="s">
        <v>131</v>
      </c>
      <c r="H43" s="22" t="s">
        <v>41</v>
      </c>
      <c r="I43" s="23">
        <v>117000</v>
      </c>
      <c r="J43" s="23">
        <v>0</v>
      </c>
      <c r="K43" s="24">
        <v>0</v>
      </c>
      <c r="L43" s="24">
        <v>0</v>
      </c>
      <c r="M43" s="23">
        <v>117000</v>
      </c>
    </row>
    <row r="44" spans="1:13" ht="79.2">
      <c r="A44" s="1">
        <v>20</v>
      </c>
      <c r="B44" s="1">
        <v>50</v>
      </c>
      <c r="C44" s="2" t="s">
        <v>132</v>
      </c>
      <c r="D44" s="19" t="s">
        <v>133</v>
      </c>
      <c r="E44" s="20" t="s">
        <v>31</v>
      </c>
      <c r="F44" s="21" t="s">
        <v>134</v>
      </c>
      <c r="G44" s="21" t="s">
        <v>135</v>
      </c>
      <c r="H44" s="22" t="s">
        <v>34</v>
      </c>
      <c r="I44" s="26">
        <v>-500000</v>
      </c>
      <c r="J44" s="23">
        <v>0</v>
      </c>
      <c r="K44" s="24">
        <v>0</v>
      </c>
      <c r="L44" s="24">
        <v>0</v>
      </c>
      <c r="M44" s="26">
        <v>-500000</v>
      </c>
    </row>
    <row r="45" spans="1:13" ht="66">
      <c r="A45" s="1">
        <v>20</v>
      </c>
      <c r="B45" s="1">
        <v>50</v>
      </c>
      <c r="C45" s="2" t="s">
        <v>132</v>
      </c>
      <c r="D45" s="19" t="s">
        <v>133</v>
      </c>
      <c r="E45" s="20" t="s">
        <v>35</v>
      </c>
      <c r="F45" s="21" t="s">
        <v>136</v>
      </c>
      <c r="G45" s="21" t="s">
        <v>137</v>
      </c>
      <c r="H45" s="22" t="s">
        <v>41</v>
      </c>
      <c r="I45" s="23">
        <v>1994554</v>
      </c>
      <c r="J45" s="23">
        <v>0</v>
      </c>
      <c r="K45" s="24">
        <v>0</v>
      </c>
      <c r="L45" s="24">
        <v>0</v>
      </c>
      <c r="M45" s="23">
        <v>1994554</v>
      </c>
    </row>
    <row r="46" spans="1:13" ht="52.8">
      <c r="A46" s="1">
        <v>21</v>
      </c>
      <c r="B46" s="1">
        <v>55</v>
      </c>
      <c r="C46" s="2" t="s">
        <v>138</v>
      </c>
      <c r="D46" s="19" t="s">
        <v>139</v>
      </c>
      <c r="E46" s="20" t="s">
        <v>31</v>
      </c>
      <c r="F46" s="21" t="s">
        <v>140</v>
      </c>
      <c r="G46" s="21" t="s">
        <v>141</v>
      </c>
      <c r="H46" s="22" t="s">
        <v>34</v>
      </c>
      <c r="I46" s="23">
        <v>25000</v>
      </c>
      <c r="J46" s="23">
        <v>0</v>
      </c>
      <c r="K46" s="24">
        <v>0</v>
      </c>
      <c r="L46" s="24">
        <v>0</v>
      </c>
      <c r="M46" s="23">
        <v>25000</v>
      </c>
    </row>
    <row r="47" spans="1:13" ht="39.6">
      <c r="A47" s="1">
        <v>21</v>
      </c>
      <c r="B47" s="1">
        <v>55</v>
      </c>
      <c r="C47" s="2" t="s">
        <v>138</v>
      </c>
      <c r="D47" s="19" t="s">
        <v>139</v>
      </c>
      <c r="E47" s="20" t="s">
        <v>35</v>
      </c>
      <c r="F47" s="21" t="s">
        <v>142</v>
      </c>
      <c r="G47" s="21" t="s">
        <v>143</v>
      </c>
      <c r="H47" s="22" t="s">
        <v>41</v>
      </c>
      <c r="I47" s="23">
        <v>68684</v>
      </c>
      <c r="J47" s="23">
        <v>0</v>
      </c>
      <c r="K47" s="24">
        <v>0</v>
      </c>
      <c r="L47" s="24">
        <v>0</v>
      </c>
      <c r="M47" s="23">
        <v>68684</v>
      </c>
    </row>
    <row r="48" spans="1:13" ht="39.6">
      <c r="A48" s="1">
        <v>21</v>
      </c>
      <c r="B48" s="1">
        <v>55</v>
      </c>
      <c r="C48" s="2" t="s">
        <v>138</v>
      </c>
      <c r="D48" s="19" t="s">
        <v>139</v>
      </c>
      <c r="E48" s="20" t="s">
        <v>55</v>
      </c>
      <c r="F48" s="21" t="s">
        <v>144</v>
      </c>
      <c r="G48" s="21" t="s">
        <v>145</v>
      </c>
      <c r="H48" s="22" t="s">
        <v>41</v>
      </c>
      <c r="I48" s="23">
        <v>94333</v>
      </c>
      <c r="J48" s="23">
        <v>0</v>
      </c>
      <c r="K48" s="24">
        <v>0</v>
      </c>
      <c r="L48" s="24">
        <v>0</v>
      </c>
      <c r="M48" s="23">
        <v>94333</v>
      </c>
    </row>
    <row r="49" spans="1:13" ht="66">
      <c r="A49" s="1">
        <v>22</v>
      </c>
      <c r="B49" s="1">
        <v>56</v>
      </c>
      <c r="C49" s="2" t="s">
        <v>146</v>
      </c>
      <c r="D49" s="19" t="s">
        <v>147</v>
      </c>
      <c r="E49" s="20" t="s">
        <v>31</v>
      </c>
      <c r="F49" s="21" t="s">
        <v>148</v>
      </c>
      <c r="G49" s="21" t="s">
        <v>149</v>
      </c>
      <c r="H49" s="22" t="s">
        <v>34</v>
      </c>
      <c r="I49" s="23">
        <v>191181</v>
      </c>
      <c r="J49" s="23">
        <v>0</v>
      </c>
      <c r="K49" s="24">
        <v>1</v>
      </c>
      <c r="L49" s="24">
        <v>0</v>
      </c>
      <c r="M49" s="23">
        <v>191181</v>
      </c>
    </row>
    <row r="50" spans="1:13" ht="26.4">
      <c r="A50" s="1">
        <v>23</v>
      </c>
      <c r="B50" s="1">
        <v>57</v>
      </c>
      <c r="C50" s="2" t="s">
        <v>150</v>
      </c>
      <c r="D50" s="19" t="s">
        <v>151</v>
      </c>
      <c r="E50" s="20" t="s">
        <v>55</v>
      </c>
      <c r="F50" s="21" t="s">
        <v>56</v>
      </c>
      <c r="G50" s="21" t="s">
        <v>57</v>
      </c>
      <c r="H50" s="22" t="s">
        <v>34</v>
      </c>
      <c r="I50" s="23">
        <v>620620</v>
      </c>
      <c r="J50" s="23">
        <v>0</v>
      </c>
      <c r="K50" s="24">
        <v>0</v>
      </c>
      <c r="L50" s="24">
        <v>0</v>
      </c>
      <c r="M50" s="23">
        <v>620620</v>
      </c>
    </row>
    <row r="51" spans="1:13" ht="52.8">
      <c r="A51" s="1">
        <v>23</v>
      </c>
      <c r="B51" s="1">
        <v>57</v>
      </c>
      <c r="C51" s="2" t="s">
        <v>150</v>
      </c>
      <c r="D51" s="19" t="s">
        <v>151</v>
      </c>
      <c r="E51" s="20" t="s">
        <v>87</v>
      </c>
      <c r="F51" s="21" t="s">
        <v>152</v>
      </c>
      <c r="G51" s="21" t="s">
        <v>153</v>
      </c>
      <c r="H51" s="22" t="s">
        <v>34</v>
      </c>
      <c r="I51" s="23">
        <v>0</v>
      </c>
      <c r="J51" s="23">
        <v>1064631</v>
      </c>
      <c r="K51" s="24">
        <v>0</v>
      </c>
      <c r="L51" s="24">
        <v>0</v>
      </c>
      <c r="M51" s="26">
        <v>-1064631</v>
      </c>
    </row>
    <row r="52" spans="1:13" ht="105.6">
      <c r="A52" s="1">
        <v>24</v>
      </c>
      <c r="B52" s="1">
        <v>61</v>
      </c>
      <c r="C52" s="2" t="s">
        <v>154</v>
      </c>
      <c r="D52" s="19" t="s">
        <v>155</v>
      </c>
      <c r="E52" s="20" t="s">
        <v>31</v>
      </c>
      <c r="F52" s="21" t="s">
        <v>156</v>
      </c>
      <c r="G52" s="21" t="s">
        <v>157</v>
      </c>
      <c r="H52" s="22" t="s">
        <v>34</v>
      </c>
      <c r="I52" s="23">
        <v>5577658</v>
      </c>
      <c r="J52" s="23">
        <v>0</v>
      </c>
      <c r="K52" s="24">
        <v>0</v>
      </c>
      <c r="L52" s="24">
        <v>0</v>
      </c>
      <c r="M52" s="23">
        <v>5577658</v>
      </c>
    </row>
    <row r="53" spans="1:13" ht="79.2">
      <c r="A53" s="1">
        <v>24</v>
      </c>
      <c r="B53" s="1">
        <v>61</v>
      </c>
      <c r="C53" s="2" t="s">
        <v>154</v>
      </c>
      <c r="D53" s="19" t="s">
        <v>155</v>
      </c>
      <c r="E53" s="20" t="s">
        <v>35</v>
      </c>
      <c r="F53" s="21" t="s">
        <v>158</v>
      </c>
      <c r="G53" s="21" t="s">
        <v>159</v>
      </c>
      <c r="H53" s="22" t="s">
        <v>34</v>
      </c>
      <c r="I53" s="23">
        <v>427508</v>
      </c>
      <c r="J53" s="23">
        <v>0</v>
      </c>
      <c r="K53" s="24">
        <v>0</v>
      </c>
      <c r="L53" s="24">
        <v>0</v>
      </c>
      <c r="M53" s="23">
        <v>427508</v>
      </c>
    </row>
    <row r="54" spans="1:13" ht="171.6">
      <c r="A54" s="1">
        <v>25</v>
      </c>
      <c r="B54" s="1">
        <v>65</v>
      </c>
      <c r="C54" s="2" t="s">
        <v>160</v>
      </c>
      <c r="D54" s="19" t="s">
        <v>161</v>
      </c>
      <c r="E54" s="20" t="s">
        <v>31</v>
      </c>
      <c r="F54" s="21" t="s">
        <v>162</v>
      </c>
      <c r="G54" s="21" t="s">
        <v>163</v>
      </c>
      <c r="H54" s="22" t="s">
        <v>34</v>
      </c>
      <c r="I54" s="23">
        <v>11110403</v>
      </c>
      <c r="J54" s="23">
        <v>11110403</v>
      </c>
      <c r="K54" s="24">
        <v>0</v>
      </c>
      <c r="L54" s="24">
        <v>0</v>
      </c>
      <c r="M54" s="23">
        <v>0</v>
      </c>
    </row>
    <row r="55" spans="1:13" ht="79.2">
      <c r="A55" s="1">
        <v>25</v>
      </c>
      <c r="B55" s="1">
        <v>65</v>
      </c>
      <c r="C55" s="2" t="s">
        <v>160</v>
      </c>
      <c r="D55" s="19" t="s">
        <v>161</v>
      </c>
      <c r="E55" s="20" t="s">
        <v>35</v>
      </c>
      <c r="F55" s="21" t="s">
        <v>164</v>
      </c>
      <c r="G55" s="21" t="s">
        <v>165</v>
      </c>
      <c r="H55" s="22" t="s">
        <v>41</v>
      </c>
      <c r="I55" s="23">
        <v>145000</v>
      </c>
      <c r="J55" s="23">
        <v>145000</v>
      </c>
      <c r="K55" s="24">
        <v>0</v>
      </c>
      <c r="L55" s="24">
        <v>0</v>
      </c>
      <c r="M55" s="23">
        <v>0</v>
      </c>
    </row>
    <row r="56" spans="1:13" ht="66">
      <c r="A56" s="1">
        <v>25</v>
      </c>
      <c r="B56" s="1">
        <v>65</v>
      </c>
      <c r="C56" s="2" t="s">
        <v>160</v>
      </c>
      <c r="D56" s="19" t="s">
        <v>161</v>
      </c>
      <c r="E56" s="20" t="s">
        <v>55</v>
      </c>
      <c r="F56" s="21" t="s">
        <v>166</v>
      </c>
      <c r="G56" s="21" t="s">
        <v>167</v>
      </c>
      <c r="H56" s="22" t="s">
        <v>41</v>
      </c>
      <c r="I56" s="23">
        <v>354555</v>
      </c>
      <c r="J56" s="23">
        <v>0</v>
      </c>
      <c r="K56" s="24">
        <v>0</v>
      </c>
      <c r="L56" s="24">
        <v>0</v>
      </c>
      <c r="M56" s="23">
        <v>354555</v>
      </c>
    </row>
    <row r="57" spans="1:13" ht="39.6">
      <c r="A57" s="1">
        <v>26</v>
      </c>
      <c r="B57" s="1">
        <v>67</v>
      </c>
      <c r="C57" s="2" t="s">
        <v>168</v>
      </c>
      <c r="D57" s="19" t="s">
        <v>169</v>
      </c>
      <c r="E57" s="20" t="s">
        <v>31</v>
      </c>
      <c r="F57" s="21" t="s">
        <v>170</v>
      </c>
      <c r="G57" s="21" t="s">
        <v>171</v>
      </c>
      <c r="H57" s="22" t="s">
        <v>41</v>
      </c>
      <c r="I57" s="23">
        <v>25000</v>
      </c>
      <c r="J57" s="23">
        <v>0</v>
      </c>
      <c r="K57" s="24">
        <v>0</v>
      </c>
      <c r="L57" s="24">
        <v>0</v>
      </c>
      <c r="M57" s="23">
        <v>25000</v>
      </c>
    </row>
    <row r="58" spans="1:13" ht="39.6">
      <c r="A58" s="1">
        <v>27</v>
      </c>
      <c r="B58" s="1">
        <v>74</v>
      </c>
      <c r="C58" s="2" t="s">
        <v>172</v>
      </c>
      <c r="D58" s="19" t="s">
        <v>173</v>
      </c>
      <c r="E58" s="20" t="s">
        <v>31</v>
      </c>
      <c r="F58" s="21" t="s">
        <v>174</v>
      </c>
      <c r="G58" s="21" t="s">
        <v>175</v>
      </c>
      <c r="H58" s="22" t="s">
        <v>41</v>
      </c>
      <c r="I58" s="23">
        <v>100000</v>
      </c>
      <c r="J58" s="23">
        <v>0</v>
      </c>
      <c r="K58" s="24">
        <v>0</v>
      </c>
      <c r="L58" s="24">
        <v>0</v>
      </c>
      <c r="M58" s="23">
        <v>100000</v>
      </c>
    </row>
    <row r="59" spans="1:13" ht="52.8">
      <c r="A59" s="1">
        <v>28</v>
      </c>
      <c r="B59" s="1">
        <v>75</v>
      </c>
      <c r="C59" s="2" t="s">
        <v>176</v>
      </c>
      <c r="D59" s="19" t="s">
        <v>177</v>
      </c>
      <c r="E59" s="20" t="s">
        <v>31</v>
      </c>
      <c r="F59" s="21" t="s">
        <v>178</v>
      </c>
      <c r="G59" s="21" t="s">
        <v>179</v>
      </c>
      <c r="H59" s="22" t="s">
        <v>41</v>
      </c>
      <c r="I59" s="23">
        <v>2454714</v>
      </c>
      <c r="J59" s="23">
        <v>0</v>
      </c>
      <c r="K59" s="24">
        <v>0</v>
      </c>
      <c r="L59" s="24">
        <v>0</v>
      </c>
      <c r="M59" s="23">
        <v>2454714</v>
      </c>
    </row>
    <row r="60" spans="1:13" ht="39.6">
      <c r="A60" s="1">
        <v>28</v>
      </c>
      <c r="B60" s="1">
        <v>75</v>
      </c>
      <c r="C60" s="2" t="s">
        <v>176</v>
      </c>
      <c r="D60" s="19" t="s">
        <v>177</v>
      </c>
      <c r="E60" s="20" t="s">
        <v>35</v>
      </c>
      <c r="F60" s="21" t="s">
        <v>180</v>
      </c>
      <c r="G60" s="21" t="s">
        <v>181</v>
      </c>
      <c r="H60" s="22" t="s">
        <v>41</v>
      </c>
      <c r="I60" s="23">
        <v>75000</v>
      </c>
      <c r="J60" s="23">
        <v>0</v>
      </c>
      <c r="K60" s="24">
        <v>0</v>
      </c>
      <c r="L60" s="24">
        <v>0</v>
      </c>
      <c r="M60" s="23">
        <v>75000</v>
      </c>
    </row>
    <row r="61" spans="1:13" ht="39.6">
      <c r="A61" s="1">
        <v>29</v>
      </c>
      <c r="B61" s="1">
        <v>78</v>
      </c>
      <c r="C61" s="2" t="s">
        <v>182</v>
      </c>
      <c r="D61" s="19" t="s">
        <v>183</v>
      </c>
      <c r="E61" s="20" t="s">
        <v>31</v>
      </c>
      <c r="F61" s="21" t="s">
        <v>184</v>
      </c>
      <c r="G61" s="21" t="s">
        <v>185</v>
      </c>
      <c r="H61" s="22" t="s">
        <v>41</v>
      </c>
      <c r="I61" s="23">
        <v>2200000</v>
      </c>
      <c r="J61" s="23">
        <v>2200000</v>
      </c>
      <c r="K61" s="24">
        <v>0</v>
      </c>
      <c r="L61" s="24">
        <v>0</v>
      </c>
      <c r="M61" s="23">
        <v>0</v>
      </c>
    </row>
    <row r="62" spans="1:13" ht="39.6">
      <c r="A62" s="1">
        <v>30</v>
      </c>
      <c r="B62" s="1">
        <v>81</v>
      </c>
      <c r="C62" s="2" t="s">
        <v>186</v>
      </c>
      <c r="D62" s="19" t="s">
        <v>187</v>
      </c>
      <c r="E62" s="20" t="s">
        <v>31</v>
      </c>
      <c r="F62" s="21" t="s">
        <v>188</v>
      </c>
      <c r="G62" s="21" t="s">
        <v>189</v>
      </c>
      <c r="H62" s="22" t="s">
        <v>34</v>
      </c>
      <c r="I62" s="23">
        <v>800000</v>
      </c>
      <c r="J62" s="23">
        <v>0</v>
      </c>
      <c r="K62" s="24">
        <v>0</v>
      </c>
      <c r="L62" s="24">
        <v>0</v>
      </c>
      <c r="M62" s="23">
        <v>800000</v>
      </c>
    </row>
    <row r="63" spans="1:13" ht="39.6">
      <c r="A63" s="1">
        <v>30</v>
      </c>
      <c r="B63" s="1">
        <v>81</v>
      </c>
      <c r="C63" s="2" t="s">
        <v>186</v>
      </c>
      <c r="D63" s="19" t="s">
        <v>187</v>
      </c>
      <c r="E63" s="20" t="s">
        <v>55</v>
      </c>
      <c r="F63" s="21" t="s">
        <v>39</v>
      </c>
      <c r="G63" s="21" t="s">
        <v>190</v>
      </c>
      <c r="H63" s="22" t="s">
        <v>41</v>
      </c>
      <c r="I63" s="23">
        <v>104430</v>
      </c>
      <c r="J63" s="23">
        <v>0</v>
      </c>
      <c r="K63" s="24">
        <v>0</v>
      </c>
      <c r="L63" s="24">
        <v>0</v>
      </c>
      <c r="M63" s="23">
        <v>104430</v>
      </c>
    </row>
    <row r="64" spans="1:13" ht="52.8">
      <c r="A64" s="1">
        <v>30</v>
      </c>
      <c r="B64" s="1">
        <v>81</v>
      </c>
      <c r="C64" s="2" t="s">
        <v>186</v>
      </c>
      <c r="D64" s="19" t="s">
        <v>187</v>
      </c>
      <c r="E64" s="20" t="s">
        <v>38</v>
      </c>
      <c r="F64" s="21" t="s">
        <v>191</v>
      </c>
      <c r="G64" s="21" t="s">
        <v>192</v>
      </c>
      <c r="H64" s="22" t="s">
        <v>41</v>
      </c>
      <c r="I64" s="23">
        <v>1238895</v>
      </c>
      <c r="J64" s="23">
        <v>0</v>
      </c>
      <c r="K64" s="24">
        <v>0</v>
      </c>
      <c r="L64" s="24">
        <v>0</v>
      </c>
      <c r="M64" s="23">
        <v>1238895</v>
      </c>
    </row>
    <row r="65" spans="1:13" ht="92.4">
      <c r="A65" s="1">
        <v>31</v>
      </c>
      <c r="B65" s="1">
        <v>89</v>
      </c>
      <c r="C65" s="2" t="s">
        <v>193</v>
      </c>
      <c r="D65" s="19" t="s">
        <v>194</v>
      </c>
      <c r="E65" s="20" t="s">
        <v>31</v>
      </c>
      <c r="F65" s="21" t="s">
        <v>195</v>
      </c>
      <c r="G65" s="21" t="s">
        <v>196</v>
      </c>
      <c r="H65" s="22" t="s">
        <v>34</v>
      </c>
      <c r="I65" s="23">
        <v>57125</v>
      </c>
      <c r="J65" s="23">
        <v>0</v>
      </c>
      <c r="K65" s="24">
        <v>0</v>
      </c>
      <c r="L65" s="24">
        <v>0</v>
      </c>
      <c r="M65" s="23">
        <v>57125</v>
      </c>
    </row>
    <row r="66" spans="1:13" ht="39.6">
      <c r="A66" s="1">
        <v>32</v>
      </c>
      <c r="B66" s="1">
        <v>92</v>
      </c>
      <c r="C66" s="2" t="s">
        <v>197</v>
      </c>
      <c r="D66" s="19" t="s">
        <v>198</v>
      </c>
      <c r="E66" s="20" t="s">
        <v>31</v>
      </c>
      <c r="F66" s="21" t="s">
        <v>199</v>
      </c>
      <c r="G66" s="21" t="s">
        <v>200</v>
      </c>
      <c r="H66" s="22" t="s">
        <v>34</v>
      </c>
      <c r="I66" s="23">
        <v>581086</v>
      </c>
      <c r="J66" s="23">
        <v>581086</v>
      </c>
      <c r="K66" s="24">
        <v>0</v>
      </c>
      <c r="L66" s="24">
        <v>0</v>
      </c>
      <c r="M66" s="23">
        <v>0</v>
      </c>
    </row>
    <row r="67" spans="1:13" ht="39.6">
      <c r="A67" s="1">
        <v>33</v>
      </c>
      <c r="B67" s="1">
        <v>93</v>
      </c>
      <c r="C67" s="2" t="s">
        <v>201</v>
      </c>
      <c r="D67" s="19" t="s">
        <v>202</v>
      </c>
      <c r="E67" s="20" t="s">
        <v>31</v>
      </c>
      <c r="F67" s="21" t="s">
        <v>199</v>
      </c>
      <c r="G67" s="21" t="s">
        <v>203</v>
      </c>
      <c r="H67" s="22" t="s">
        <v>34</v>
      </c>
      <c r="I67" s="23">
        <v>1184431</v>
      </c>
      <c r="J67" s="23">
        <v>0</v>
      </c>
      <c r="K67" s="24">
        <v>0</v>
      </c>
      <c r="L67" s="24">
        <v>0</v>
      </c>
      <c r="M67" s="23">
        <v>1184431</v>
      </c>
    </row>
    <row r="68" spans="1:13" ht="79.2">
      <c r="A68" s="1">
        <v>34</v>
      </c>
      <c r="B68" s="1">
        <v>94</v>
      </c>
      <c r="C68" s="2" t="s">
        <v>204</v>
      </c>
      <c r="D68" s="19" t="s">
        <v>205</v>
      </c>
      <c r="E68" s="20" t="s">
        <v>31</v>
      </c>
      <c r="F68" s="21" t="s">
        <v>206</v>
      </c>
      <c r="G68" s="21" t="s">
        <v>207</v>
      </c>
      <c r="H68" s="22" t="s">
        <v>34</v>
      </c>
      <c r="I68" s="23">
        <v>28406</v>
      </c>
      <c r="J68" s="23">
        <v>0</v>
      </c>
      <c r="K68" s="24">
        <v>0</v>
      </c>
      <c r="L68" s="24">
        <v>0</v>
      </c>
      <c r="M68" s="23">
        <v>28406</v>
      </c>
    </row>
    <row r="69" spans="1:13" ht="26.4">
      <c r="A69" s="1">
        <v>34</v>
      </c>
      <c r="B69" s="1">
        <v>94</v>
      </c>
      <c r="C69" s="2" t="s">
        <v>204</v>
      </c>
      <c r="D69" s="19" t="s">
        <v>205</v>
      </c>
      <c r="E69" s="20" t="s">
        <v>35</v>
      </c>
      <c r="F69" s="21" t="s">
        <v>208</v>
      </c>
      <c r="G69" s="21" t="s">
        <v>209</v>
      </c>
      <c r="H69" s="22" t="s">
        <v>41</v>
      </c>
      <c r="I69" s="23">
        <v>395403</v>
      </c>
      <c r="J69" s="23">
        <v>0</v>
      </c>
      <c r="K69" s="24">
        <v>0</v>
      </c>
      <c r="L69" s="24">
        <v>0</v>
      </c>
      <c r="M69" s="23">
        <v>395403</v>
      </c>
    </row>
    <row r="70" spans="1:13" ht="92.4">
      <c r="A70" s="1">
        <v>35</v>
      </c>
      <c r="B70" s="1">
        <v>95</v>
      </c>
      <c r="C70" s="2" t="s">
        <v>210</v>
      </c>
      <c r="D70" s="19" t="s">
        <v>211</v>
      </c>
      <c r="E70" s="20" t="s">
        <v>31</v>
      </c>
      <c r="F70" s="21" t="s">
        <v>212</v>
      </c>
      <c r="G70" s="21" t="s">
        <v>213</v>
      </c>
      <c r="H70" s="22" t="s">
        <v>41</v>
      </c>
      <c r="I70" s="23">
        <v>2873799</v>
      </c>
      <c r="J70" s="23">
        <v>0</v>
      </c>
      <c r="K70" s="24">
        <v>0</v>
      </c>
      <c r="L70" s="24">
        <v>0</v>
      </c>
      <c r="M70" s="23">
        <v>2873799</v>
      </c>
    </row>
    <row r="71" spans="1:13" ht="92.4">
      <c r="A71" s="1">
        <v>35</v>
      </c>
      <c r="B71" s="1">
        <v>95</v>
      </c>
      <c r="C71" s="2" t="s">
        <v>210</v>
      </c>
      <c r="D71" s="19" t="s">
        <v>211</v>
      </c>
      <c r="E71" s="20" t="s">
        <v>35</v>
      </c>
      <c r="F71" s="21" t="s">
        <v>214</v>
      </c>
      <c r="G71" s="21" t="s">
        <v>215</v>
      </c>
      <c r="H71" s="22" t="s">
        <v>41</v>
      </c>
      <c r="I71" s="23">
        <v>100000</v>
      </c>
      <c r="J71" s="23">
        <v>0</v>
      </c>
      <c r="K71" s="24">
        <v>0</v>
      </c>
      <c r="L71" s="24">
        <v>0</v>
      </c>
      <c r="M71" s="23">
        <v>100000</v>
      </c>
    </row>
    <row r="72" spans="1:13" ht="79.2">
      <c r="A72" s="1">
        <v>35</v>
      </c>
      <c r="B72" s="1">
        <v>95</v>
      </c>
      <c r="C72" s="2" t="s">
        <v>210</v>
      </c>
      <c r="D72" s="19" t="s">
        <v>211</v>
      </c>
      <c r="E72" s="20" t="s">
        <v>55</v>
      </c>
      <c r="F72" s="21" t="s">
        <v>214</v>
      </c>
      <c r="G72" s="21" t="s">
        <v>216</v>
      </c>
      <c r="H72" s="22" t="s">
        <v>41</v>
      </c>
      <c r="I72" s="23">
        <v>255000</v>
      </c>
      <c r="J72" s="23">
        <v>0</v>
      </c>
      <c r="K72" s="24">
        <v>0</v>
      </c>
      <c r="L72" s="24">
        <v>0</v>
      </c>
      <c r="M72" s="23">
        <v>255000</v>
      </c>
    </row>
    <row r="73" spans="1:13" ht="92.4">
      <c r="A73" s="1">
        <v>35</v>
      </c>
      <c r="B73" s="1">
        <v>95</v>
      </c>
      <c r="C73" s="2" t="s">
        <v>210</v>
      </c>
      <c r="D73" s="19" t="s">
        <v>211</v>
      </c>
      <c r="E73" s="20" t="s">
        <v>38</v>
      </c>
      <c r="F73" s="21" t="s">
        <v>164</v>
      </c>
      <c r="G73" s="21" t="s">
        <v>217</v>
      </c>
      <c r="H73" s="22" t="s">
        <v>41</v>
      </c>
      <c r="I73" s="23">
        <v>145000</v>
      </c>
      <c r="J73" s="23">
        <v>0</v>
      </c>
      <c r="K73" s="24">
        <v>0</v>
      </c>
      <c r="L73" s="24">
        <v>0</v>
      </c>
      <c r="M73" s="23">
        <v>145000</v>
      </c>
    </row>
    <row r="74" spans="1:13" ht="92.4">
      <c r="A74" s="1">
        <v>35</v>
      </c>
      <c r="B74" s="1">
        <v>95</v>
      </c>
      <c r="C74" s="2" t="s">
        <v>210</v>
      </c>
      <c r="D74" s="19" t="s">
        <v>211</v>
      </c>
      <c r="E74" s="20" t="s">
        <v>47</v>
      </c>
      <c r="F74" s="21" t="s">
        <v>218</v>
      </c>
      <c r="G74" s="21" t="s">
        <v>219</v>
      </c>
      <c r="H74" s="22" t="s">
        <v>41</v>
      </c>
      <c r="I74" s="23">
        <v>200000</v>
      </c>
      <c r="J74" s="23">
        <v>0</v>
      </c>
      <c r="K74" s="24">
        <v>0</v>
      </c>
      <c r="L74" s="24">
        <v>0</v>
      </c>
      <c r="M74" s="23">
        <v>200000</v>
      </c>
    </row>
    <row r="75" spans="1:13" ht="145.2">
      <c r="A75" s="1">
        <v>36</v>
      </c>
      <c r="B75" s="1">
        <v>97</v>
      </c>
      <c r="C75" s="2" t="s">
        <v>220</v>
      </c>
      <c r="D75" s="19" t="s">
        <v>221</v>
      </c>
      <c r="E75" s="20" t="s">
        <v>35</v>
      </c>
      <c r="F75" s="21" t="s">
        <v>222</v>
      </c>
      <c r="G75" s="21" t="s">
        <v>223</v>
      </c>
      <c r="H75" s="22" t="s">
        <v>41</v>
      </c>
      <c r="I75" s="23">
        <v>75738083</v>
      </c>
      <c r="J75" s="23">
        <v>75738083</v>
      </c>
      <c r="K75" s="24">
        <v>0</v>
      </c>
      <c r="L75" s="24">
        <v>0</v>
      </c>
      <c r="M75" s="23">
        <v>0</v>
      </c>
    </row>
    <row r="76" spans="1:13" ht="118.8">
      <c r="A76" s="1">
        <v>37</v>
      </c>
      <c r="B76" s="1">
        <v>98</v>
      </c>
      <c r="C76" s="2" t="s">
        <v>224</v>
      </c>
      <c r="D76" s="19" t="s">
        <v>225</v>
      </c>
      <c r="E76" s="20" t="s">
        <v>31</v>
      </c>
      <c r="F76" s="21" t="s">
        <v>226</v>
      </c>
      <c r="G76" s="21" t="s">
        <v>227</v>
      </c>
      <c r="H76" s="22" t="s">
        <v>34</v>
      </c>
      <c r="I76" s="23">
        <v>203095</v>
      </c>
      <c r="J76" s="23">
        <v>0</v>
      </c>
      <c r="K76" s="24">
        <v>0.3</v>
      </c>
      <c r="L76" s="24">
        <v>0</v>
      </c>
      <c r="M76" s="23">
        <v>203095</v>
      </c>
    </row>
    <row r="77" spans="1:13" ht="79.2">
      <c r="A77" s="1">
        <v>37</v>
      </c>
      <c r="B77" s="1">
        <v>98</v>
      </c>
      <c r="C77" s="2" t="s">
        <v>224</v>
      </c>
      <c r="D77" s="19" t="s">
        <v>225</v>
      </c>
      <c r="E77" s="20" t="s">
        <v>35</v>
      </c>
      <c r="F77" s="21" t="s">
        <v>228</v>
      </c>
      <c r="G77" s="21" t="s">
        <v>229</v>
      </c>
      <c r="H77" s="22" t="s">
        <v>34</v>
      </c>
      <c r="I77" s="23">
        <v>235000</v>
      </c>
      <c r="J77" s="23">
        <v>235000</v>
      </c>
      <c r="K77" s="24">
        <v>0</v>
      </c>
      <c r="L77" s="24">
        <v>0</v>
      </c>
      <c r="M77" s="23">
        <v>0</v>
      </c>
    </row>
    <row r="78" spans="1:13" ht="66">
      <c r="A78" s="1">
        <v>37</v>
      </c>
      <c r="B78" s="1">
        <v>98</v>
      </c>
      <c r="C78" s="2" t="s">
        <v>224</v>
      </c>
      <c r="D78" s="19" t="s">
        <v>225</v>
      </c>
      <c r="E78" s="20" t="s">
        <v>55</v>
      </c>
      <c r="F78" s="21" t="s">
        <v>230</v>
      </c>
      <c r="G78" s="21" t="s">
        <v>231</v>
      </c>
      <c r="H78" s="22" t="s">
        <v>34</v>
      </c>
      <c r="I78" s="23">
        <v>253078</v>
      </c>
      <c r="J78" s="23">
        <v>445400</v>
      </c>
      <c r="K78" s="24">
        <v>1</v>
      </c>
      <c r="L78" s="24">
        <v>0</v>
      </c>
      <c r="M78" s="26">
        <v>-192322</v>
      </c>
    </row>
    <row r="79" spans="1:13" ht="105.6">
      <c r="A79" s="1">
        <v>37</v>
      </c>
      <c r="B79" s="1">
        <v>98</v>
      </c>
      <c r="C79" s="2" t="s">
        <v>224</v>
      </c>
      <c r="D79" s="19" t="s">
        <v>225</v>
      </c>
      <c r="E79" s="20" t="s">
        <v>38</v>
      </c>
      <c r="F79" s="21" t="s">
        <v>232</v>
      </c>
      <c r="G79" s="21" t="s">
        <v>233</v>
      </c>
      <c r="H79" s="22" t="s">
        <v>34</v>
      </c>
      <c r="I79" s="23">
        <v>2108422</v>
      </c>
      <c r="J79" s="23">
        <v>2108422</v>
      </c>
      <c r="K79" s="24">
        <v>2</v>
      </c>
      <c r="L79" s="24">
        <v>0</v>
      </c>
      <c r="M79" s="23">
        <v>0</v>
      </c>
    </row>
    <row r="80" spans="1:13" ht="52.8">
      <c r="A80" s="1">
        <v>37</v>
      </c>
      <c r="B80" s="1">
        <v>98</v>
      </c>
      <c r="C80" s="2" t="s">
        <v>224</v>
      </c>
      <c r="D80" s="19" t="s">
        <v>225</v>
      </c>
      <c r="E80" s="20" t="s">
        <v>47</v>
      </c>
      <c r="F80" s="21" t="s">
        <v>234</v>
      </c>
      <c r="G80" s="21" t="s">
        <v>235</v>
      </c>
      <c r="H80" s="22" t="s">
        <v>34</v>
      </c>
      <c r="I80" s="23">
        <v>240200</v>
      </c>
      <c r="J80" s="23">
        <v>0</v>
      </c>
      <c r="K80" s="24">
        <v>0</v>
      </c>
      <c r="L80" s="24">
        <v>0</v>
      </c>
      <c r="M80" s="23">
        <v>240200</v>
      </c>
    </row>
    <row r="81" spans="1:13" ht="118.8">
      <c r="A81" s="1">
        <v>37</v>
      </c>
      <c r="B81" s="1">
        <v>98</v>
      </c>
      <c r="C81" s="2" t="s">
        <v>224</v>
      </c>
      <c r="D81" s="19" t="s">
        <v>225</v>
      </c>
      <c r="E81" s="20" t="s">
        <v>51</v>
      </c>
      <c r="F81" s="21" t="s">
        <v>236</v>
      </c>
      <c r="G81" s="21" t="s">
        <v>237</v>
      </c>
      <c r="H81" s="22" t="s">
        <v>34</v>
      </c>
      <c r="I81" s="23">
        <v>1236536</v>
      </c>
      <c r="J81" s="23">
        <v>1783880</v>
      </c>
      <c r="K81" s="24">
        <v>4.7</v>
      </c>
      <c r="L81" s="24">
        <v>0</v>
      </c>
      <c r="M81" s="26">
        <v>-547344</v>
      </c>
    </row>
    <row r="82" spans="1:13" ht="158.4">
      <c r="A82" s="1">
        <v>37</v>
      </c>
      <c r="B82" s="1">
        <v>98</v>
      </c>
      <c r="C82" s="2" t="s">
        <v>224</v>
      </c>
      <c r="D82" s="19" t="s">
        <v>225</v>
      </c>
      <c r="E82" s="20" t="s">
        <v>62</v>
      </c>
      <c r="F82" s="21" t="s">
        <v>238</v>
      </c>
      <c r="G82" s="21" t="s">
        <v>239</v>
      </c>
      <c r="H82" s="22" t="s">
        <v>34</v>
      </c>
      <c r="I82" s="23">
        <v>11674934</v>
      </c>
      <c r="J82" s="23">
        <v>11674934</v>
      </c>
      <c r="K82" s="24">
        <v>0</v>
      </c>
      <c r="L82" s="24">
        <v>0</v>
      </c>
      <c r="M82" s="23">
        <v>0</v>
      </c>
    </row>
    <row r="83" spans="1:13" ht="118.8">
      <c r="A83" s="1">
        <v>38</v>
      </c>
      <c r="B83" s="1">
        <v>101</v>
      </c>
      <c r="C83" s="2" t="s">
        <v>240</v>
      </c>
      <c r="D83" s="19" t="s">
        <v>241</v>
      </c>
      <c r="E83" s="20" t="s">
        <v>31</v>
      </c>
      <c r="F83" s="21" t="s">
        <v>226</v>
      </c>
      <c r="G83" s="21" t="s">
        <v>242</v>
      </c>
      <c r="H83" s="22" t="s">
        <v>34</v>
      </c>
      <c r="I83" s="26">
        <v>-203095</v>
      </c>
      <c r="J83" s="23">
        <v>0</v>
      </c>
      <c r="K83" s="25">
        <v>-0.3</v>
      </c>
      <c r="L83" s="24">
        <v>0</v>
      </c>
      <c r="M83" s="26">
        <v>-203095</v>
      </c>
    </row>
    <row r="84" spans="1:13" ht="52.8">
      <c r="A84" s="1">
        <v>39</v>
      </c>
      <c r="B84" s="1">
        <v>104</v>
      </c>
      <c r="C84" s="2" t="s">
        <v>243</v>
      </c>
      <c r="D84" s="19" t="s">
        <v>244</v>
      </c>
      <c r="E84" s="20" t="s">
        <v>31</v>
      </c>
      <c r="F84" s="21" t="s">
        <v>245</v>
      </c>
      <c r="G84" s="21" t="s">
        <v>246</v>
      </c>
      <c r="H84" s="22" t="s">
        <v>74</v>
      </c>
      <c r="I84" s="23">
        <v>502000</v>
      </c>
      <c r="J84" s="23">
        <v>502000</v>
      </c>
      <c r="K84" s="24">
        <v>0</v>
      </c>
      <c r="L84" s="24">
        <v>0</v>
      </c>
      <c r="M84" s="23">
        <v>0</v>
      </c>
    </row>
    <row r="85" spans="1:13" ht="105.6">
      <c r="A85" s="1">
        <v>39</v>
      </c>
      <c r="B85" s="1">
        <v>104</v>
      </c>
      <c r="C85" s="2" t="s">
        <v>243</v>
      </c>
      <c r="D85" s="19" t="s">
        <v>244</v>
      </c>
      <c r="E85" s="20" t="s">
        <v>35</v>
      </c>
      <c r="F85" s="21" t="s">
        <v>247</v>
      </c>
      <c r="G85" s="21" t="s">
        <v>248</v>
      </c>
      <c r="H85" s="22" t="s">
        <v>41</v>
      </c>
      <c r="I85" s="23">
        <v>368000</v>
      </c>
      <c r="J85" s="23">
        <v>0</v>
      </c>
      <c r="K85" s="24">
        <v>0</v>
      </c>
      <c r="L85" s="24">
        <v>0</v>
      </c>
      <c r="M85" s="23">
        <v>368000</v>
      </c>
    </row>
    <row r="86" spans="1:13" ht="79.2">
      <c r="A86" s="1">
        <v>39</v>
      </c>
      <c r="B86" s="1">
        <v>104</v>
      </c>
      <c r="C86" s="2" t="s">
        <v>243</v>
      </c>
      <c r="D86" s="19" t="s">
        <v>244</v>
      </c>
      <c r="E86" s="20" t="s">
        <v>55</v>
      </c>
      <c r="F86" s="21" t="s">
        <v>249</v>
      </c>
      <c r="G86" s="21" t="s">
        <v>250</v>
      </c>
      <c r="H86" s="22" t="s">
        <v>41</v>
      </c>
      <c r="I86" s="23">
        <v>100000</v>
      </c>
      <c r="J86" s="23">
        <v>100000</v>
      </c>
      <c r="K86" s="24">
        <v>0</v>
      </c>
      <c r="L86" s="24">
        <v>0</v>
      </c>
      <c r="M86" s="23">
        <v>0</v>
      </c>
    </row>
    <row r="87" spans="1:13" ht="79.2">
      <c r="A87" s="1">
        <v>39</v>
      </c>
      <c r="B87" s="1">
        <v>104</v>
      </c>
      <c r="C87" s="2" t="s">
        <v>243</v>
      </c>
      <c r="D87" s="19" t="s">
        <v>244</v>
      </c>
      <c r="E87" s="20" t="s">
        <v>38</v>
      </c>
      <c r="F87" s="21" t="s">
        <v>251</v>
      </c>
      <c r="G87" s="21" t="s">
        <v>252</v>
      </c>
      <c r="H87" s="22" t="s">
        <v>41</v>
      </c>
      <c r="I87" s="23">
        <v>255000</v>
      </c>
      <c r="J87" s="23">
        <v>255000</v>
      </c>
      <c r="K87" s="24">
        <v>0</v>
      </c>
      <c r="L87" s="24">
        <v>0</v>
      </c>
      <c r="M87" s="23">
        <v>0</v>
      </c>
    </row>
    <row r="88" spans="1:13" ht="145.2">
      <c r="A88" s="1">
        <v>39</v>
      </c>
      <c r="B88" s="1">
        <v>104</v>
      </c>
      <c r="C88" s="2" t="s">
        <v>243</v>
      </c>
      <c r="D88" s="19" t="s">
        <v>244</v>
      </c>
      <c r="E88" s="20" t="s">
        <v>47</v>
      </c>
      <c r="F88" s="21" t="s">
        <v>253</v>
      </c>
      <c r="G88" s="21" t="s">
        <v>254</v>
      </c>
      <c r="H88" s="22" t="s">
        <v>34</v>
      </c>
      <c r="I88" s="23">
        <v>10180355</v>
      </c>
      <c r="J88" s="23">
        <v>10180355</v>
      </c>
      <c r="K88" s="24">
        <v>0</v>
      </c>
      <c r="L88" s="24">
        <v>0</v>
      </c>
      <c r="M88" s="23">
        <v>0</v>
      </c>
    </row>
    <row r="89" spans="1:13" ht="105.6">
      <c r="A89" s="1">
        <v>40</v>
      </c>
      <c r="B89" s="1">
        <v>105</v>
      </c>
      <c r="C89" s="2" t="s">
        <v>255</v>
      </c>
      <c r="D89" s="19" t="s">
        <v>256</v>
      </c>
      <c r="E89" s="20" t="s">
        <v>31</v>
      </c>
      <c r="F89" s="21" t="s">
        <v>257</v>
      </c>
      <c r="G89" s="21" t="s">
        <v>258</v>
      </c>
      <c r="H89" s="22" t="s">
        <v>34</v>
      </c>
      <c r="I89" s="23">
        <v>2000000</v>
      </c>
      <c r="J89" s="23">
        <v>0</v>
      </c>
      <c r="K89" s="24">
        <v>0</v>
      </c>
      <c r="L89" s="24">
        <v>0</v>
      </c>
      <c r="M89" s="23">
        <v>2000000</v>
      </c>
    </row>
    <row r="90" spans="1:13" ht="145.2">
      <c r="A90" s="1">
        <v>40</v>
      </c>
      <c r="B90" s="1">
        <v>105</v>
      </c>
      <c r="C90" s="2" t="s">
        <v>255</v>
      </c>
      <c r="D90" s="19" t="s">
        <v>256</v>
      </c>
      <c r="E90" s="20" t="s">
        <v>35</v>
      </c>
      <c r="F90" s="21" t="s">
        <v>259</v>
      </c>
      <c r="G90" s="21" t="s">
        <v>260</v>
      </c>
      <c r="H90" s="22" t="s">
        <v>34</v>
      </c>
      <c r="I90" s="23">
        <v>1000000</v>
      </c>
      <c r="J90" s="23">
        <v>0</v>
      </c>
      <c r="K90" s="24">
        <v>0</v>
      </c>
      <c r="L90" s="24">
        <v>0</v>
      </c>
      <c r="M90" s="23">
        <v>1000000</v>
      </c>
    </row>
    <row r="91" spans="1:13" ht="132">
      <c r="A91" s="1">
        <v>40</v>
      </c>
      <c r="B91" s="1">
        <v>105</v>
      </c>
      <c r="C91" s="2" t="s">
        <v>255</v>
      </c>
      <c r="D91" s="19" t="s">
        <v>256</v>
      </c>
      <c r="E91" s="20" t="s">
        <v>55</v>
      </c>
      <c r="F91" s="21" t="s">
        <v>261</v>
      </c>
      <c r="G91" s="21" t="s">
        <v>262</v>
      </c>
      <c r="H91" s="22" t="s">
        <v>34</v>
      </c>
      <c r="I91" s="23">
        <v>2873799</v>
      </c>
      <c r="J91" s="23">
        <v>2873799</v>
      </c>
      <c r="K91" s="24">
        <v>0</v>
      </c>
      <c r="L91" s="24">
        <v>0</v>
      </c>
      <c r="M91" s="23">
        <v>0</v>
      </c>
    </row>
    <row r="92" spans="1:13" ht="79.2">
      <c r="A92" s="1">
        <v>41</v>
      </c>
      <c r="B92" s="1">
        <v>106</v>
      </c>
      <c r="C92" s="2" t="s">
        <v>263</v>
      </c>
      <c r="D92" s="19" t="s">
        <v>264</v>
      </c>
      <c r="E92" s="20" t="s">
        <v>31</v>
      </c>
      <c r="F92" s="21" t="s">
        <v>206</v>
      </c>
      <c r="G92" s="21" t="s">
        <v>265</v>
      </c>
      <c r="H92" s="22" t="s">
        <v>41</v>
      </c>
      <c r="I92" s="23">
        <v>28406</v>
      </c>
      <c r="J92" s="23">
        <v>28406</v>
      </c>
      <c r="K92" s="24">
        <v>0</v>
      </c>
      <c r="L92" s="24">
        <v>0</v>
      </c>
      <c r="M92" s="23">
        <v>0</v>
      </c>
    </row>
    <row r="93" spans="1:13" ht="39.6">
      <c r="A93" s="1">
        <v>42</v>
      </c>
      <c r="B93" s="1">
        <v>107</v>
      </c>
      <c r="C93" s="2" t="s">
        <v>266</v>
      </c>
      <c r="D93" s="19" t="s">
        <v>267</v>
      </c>
      <c r="E93" s="20" t="s">
        <v>31</v>
      </c>
      <c r="F93" s="21" t="s">
        <v>268</v>
      </c>
      <c r="G93" s="21" t="s">
        <v>269</v>
      </c>
      <c r="H93" s="22" t="s">
        <v>41</v>
      </c>
      <c r="I93" s="23">
        <v>731975</v>
      </c>
      <c r="J93" s="23">
        <v>0</v>
      </c>
      <c r="K93" s="24">
        <v>0</v>
      </c>
      <c r="L93" s="24">
        <v>0</v>
      </c>
      <c r="M93" s="23">
        <v>731975</v>
      </c>
    </row>
    <row r="94" spans="1:13" ht="26.4">
      <c r="A94" s="1">
        <v>43</v>
      </c>
      <c r="B94" s="1">
        <v>113</v>
      </c>
      <c r="C94" s="2" t="s">
        <v>270</v>
      </c>
      <c r="D94" s="19" t="s">
        <v>271</v>
      </c>
      <c r="E94" s="20" t="s">
        <v>31</v>
      </c>
      <c r="F94" s="21" t="s">
        <v>272</v>
      </c>
      <c r="G94" s="21" t="s">
        <v>273</v>
      </c>
      <c r="H94" s="22" t="s">
        <v>41</v>
      </c>
      <c r="I94" s="23">
        <v>3379188</v>
      </c>
      <c r="J94" s="23">
        <v>0</v>
      </c>
      <c r="K94" s="24">
        <v>0</v>
      </c>
      <c r="L94" s="24">
        <v>0</v>
      </c>
      <c r="M94" s="23">
        <v>3379188</v>
      </c>
    </row>
    <row r="95" spans="1:13" ht="39.6">
      <c r="A95" s="1">
        <v>44</v>
      </c>
      <c r="B95" s="1">
        <v>117</v>
      </c>
      <c r="C95" s="2" t="s">
        <v>274</v>
      </c>
      <c r="D95" s="19" t="s">
        <v>275</v>
      </c>
      <c r="E95" s="20" t="s">
        <v>31</v>
      </c>
      <c r="F95" s="21" t="s">
        <v>39</v>
      </c>
      <c r="G95" s="21" t="s">
        <v>276</v>
      </c>
      <c r="H95" s="22" t="s">
        <v>41</v>
      </c>
      <c r="I95" s="23">
        <v>742346</v>
      </c>
      <c r="J95" s="23">
        <v>0</v>
      </c>
      <c r="K95" s="24">
        <v>0</v>
      </c>
      <c r="L95" s="24">
        <v>0</v>
      </c>
      <c r="M95" s="23">
        <v>742346</v>
      </c>
    </row>
    <row r="96" spans="1:13" ht="118.8">
      <c r="A96" s="1">
        <v>45</v>
      </c>
      <c r="B96" s="1">
        <v>118</v>
      </c>
      <c r="C96" s="2" t="s">
        <v>277</v>
      </c>
      <c r="D96" s="19" t="s">
        <v>278</v>
      </c>
      <c r="E96" s="20" t="s">
        <v>31</v>
      </c>
      <c r="F96" s="21" t="s">
        <v>279</v>
      </c>
      <c r="G96" s="21" t="s">
        <v>280</v>
      </c>
      <c r="H96" s="22" t="s">
        <v>34</v>
      </c>
      <c r="I96" s="26">
        <v>-898220</v>
      </c>
      <c r="J96" s="23">
        <v>0</v>
      </c>
      <c r="K96" s="24">
        <v>0</v>
      </c>
      <c r="L96" s="24">
        <v>0</v>
      </c>
      <c r="M96" s="26">
        <v>-898220</v>
      </c>
    </row>
    <row r="97" spans="1:13" ht="26.4">
      <c r="A97" s="1">
        <v>46</v>
      </c>
      <c r="B97" s="1">
        <v>124</v>
      </c>
      <c r="C97" s="2" t="s">
        <v>281</v>
      </c>
      <c r="D97" s="19" t="s">
        <v>282</v>
      </c>
      <c r="E97" s="20" t="s">
        <v>35</v>
      </c>
      <c r="F97" s="21" t="s">
        <v>283</v>
      </c>
      <c r="G97" s="21" t="s">
        <v>284</v>
      </c>
      <c r="H97" s="22" t="s">
        <v>34</v>
      </c>
      <c r="I97" s="26">
        <v>-1478175</v>
      </c>
      <c r="J97" s="23">
        <v>0</v>
      </c>
      <c r="K97" s="24">
        <v>0</v>
      </c>
      <c r="L97" s="24">
        <v>0</v>
      </c>
      <c r="M97" s="26">
        <v>-1478175</v>
      </c>
    </row>
    <row r="98" spans="1:13" ht="39.6">
      <c r="A98" s="1">
        <v>47</v>
      </c>
      <c r="B98" s="1">
        <v>125</v>
      </c>
      <c r="C98" s="2" t="s">
        <v>285</v>
      </c>
      <c r="D98" s="19" t="s">
        <v>286</v>
      </c>
      <c r="E98" s="20" t="s">
        <v>31</v>
      </c>
      <c r="F98" s="21" t="s">
        <v>39</v>
      </c>
      <c r="G98" s="21" t="s">
        <v>287</v>
      </c>
      <c r="H98" s="22" t="s">
        <v>41</v>
      </c>
      <c r="I98" s="23">
        <v>1383594</v>
      </c>
      <c r="J98" s="23">
        <v>0</v>
      </c>
      <c r="K98" s="24">
        <v>0</v>
      </c>
      <c r="L98" s="24">
        <v>0</v>
      </c>
      <c r="M98" s="23">
        <v>1383594</v>
      </c>
    </row>
    <row r="99" spans="1:13" ht="45" customHeight="1">
      <c r="A99" s="1">
        <v>48</v>
      </c>
      <c r="B99" s="1">
        <v>126</v>
      </c>
      <c r="C99" s="2" t="s">
        <v>288</v>
      </c>
      <c r="D99" s="19" t="s">
        <v>289</v>
      </c>
      <c r="E99" s="20" t="s">
        <v>31</v>
      </c>
      <c r="F99" s="21" t="s">
        <v>39</v>
      </c>
      <c r="G99" s="21" t="s">
        <v>287</v>
      </c>
      <c r="H99" s="22" t="s">
        <v>41</v>
      </c>
      <c r="I99" s="23">
        <v>2871831</v>
      </c>
      <c r="J99" s="23">
        <v>0</v>
      </c>
      <c r="K99" s="24">
        <v>0</v>
      </c>
      <c r="L99" s="24">
        <v>0</v>
      </c>
      <c r="M99" s="23">
        <v>2871831</v>
      </c>
    </row>
    <row r="100" spans="4:13" ht="17.4">
      <c r="D100" s="27" t="s">
        <v>290</v>
      </c>
      <c r="E100" s="28"/>
      <c r="F100" s="29"/>
      <c r="G100" s="30"/>
      <c r="H100" s="31"/>
      <c r="I100" s="32">
        <f>SUM(I8:I99)</f>
        <v>159053326</v>
      </c>
      <c r="J100" s="32">
        <f aca="true" t="shared" si="0" ref="J100:M100">SUM(J8:J99)</f>
        <v>123906335</v>
      </c>
      <c r="K100" s="33">
        <f t="shared" si="0"/>
        <v>14.7</v>
      </c>
      <c r="L100" s="33">
        <f t="shared" si="0"/>
        <v>-1</v>
      </c>
      <c r="M100" s="32">
        <f t="shared" si="0"/>
        <v>35146991</v>
      </c>
    </row>
    <row r="102" spans="11:12" ht="15">
      <c r="K102" s="34"/>
      <c r="L102" s="5"/>
    </row>
  </sheetData>
  <mergeCells count="2">
    <mergeCell ref="D2:M2"/>
    <mergeCell ref="D3:G3"/>
  </mergeCells>
  <printOptions/>
  <pageMargins left="0.25" right="0.25" top="0.5" bottom="0.5" header="0.5" footer="0.25"/>
  <pageSetup fitToHeight="18" fitToWidth="1" horizontalDpi="600" verticalDpi="600" orientation="landscape" scale="60" r:id="rId2"/>
  <headerFooter>
    <oddFooter>&amp;L&amp;T &amp;D&amp;C&amp;P of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Record, Jim</cp:lastModifiedBy>
  <cp:lastPrinted>2017-03-09T15:33:42Z</cp:lastPrinted>
  <dcterms:created xsi:type="dcterms:W3CDTF">2017-03-09T15:30:07Z</dcterms:created>
  <dcterms:modified xsi:type="dcterms:W3CDTF">2017-03-09T15:33:49Z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