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96" yWindow="36" windowWidth="20028" windowHeight="10728" activeTab="0"/>
  </bookViews>
  <sheets>
    <sheet name="Non Rep COLA" sheetId="1" r:id="rId1"/>
  </sheets>
  <definedNames>
    <definedName name="_xlnm.Print_Area" localSheetId="0">'Non Rep COLA'!$A$1:$H$75</definedName>
  </definedNames>
  <calcPr calcId="145621"/>
</workbook>
</file>

<file path=xl/sharedStrings.xml><?xml version="1.0" encoding="utf-8"?>
<sst xmlns="http://schemas.openxmlformats.org/spreadsheetml/2006/main" count="78" uniqueCount="74">
  <si>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</si>
  <si>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</si>
  <si>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</si>
  <si>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</si>
  <si>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</si>
  <si>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</si>
  <si>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Fund </t>
  </si>
  <si>
    <t>Current Year</t>
  </si>
  <si>
    <t>1st Year</t>
  </si>
  <si>
    <t>2nd Year</t>
  </si>
  <si>
    <t>3rd Year</t>
  </si>
  <si>
    <t>Code</t>
  </si>
  <si>
    <t>Expenditures from:</t>
  </si>
  <si>
    <t>Department</t>
  </si>
  <si>
    <t>TOTAL</t>
  </si>
  <si>
    <t>Expenditures by Categories</t>
  </si>
  <si>
    <t>Assumptions:</t>
  </si>
  <si>
    <t>All</t>
  </si>
  <si>
    <t>Grey Lewis, Labor Analyst, Human Resources Division</t>
  </si>
  <si>
    <t xml:space="preserve"> SOLID WASTE OPERATING   </t>
  </si>
  <si>
    <t>RADIO COMM OPRTNG FND</t>
  </si>
  <si>
    <t>WATER QUALITY OPERATING</t>
  </si>
  <si>
    <t>PUBLIC TRANSPORTATION OP</t>
  </si>
  <si>
    <t>KING COUNTY GIS FUND</t>
  </si>
  <si>
    <t>BUSINESS RESOURCE CENTER</t>
  </si>
  <si>
    <t>EMPLOYEE BENEFITS PROGRAM</t>
  </si>
  <si>
    <t>Salaries (ALL Depts)</t>
  </si>
  <si>
    <t>HOUSING OPPORTUNITY</t>
  </si>
  <si>
    <t>COMMUNITY AND HUMAN SERVICES ADMIN</t>
  </si>
  <si>
    <t>BLDG REPAIR/REPL SUBFUND</t>
  </si>
  <si>
    <t>WATER AND LAND RESOURCES</t>
  </si>
  <si>
    <t>PERMITTING AND ENVIRONMENTAL REVIEW</t>
  </si>
  <si>
    <t xml:space="preserve">OIRM CAPITAL PROJECTS   </t>
  </si>
  <si>
    <t xml:space="preserve">GENERAL FUND </t>
  </si>
  <si>
    <t xml:space="preserve">COUNTY ROAD FUND        </t>
  </si>
  <si>
    <t xml:space="preserve">VETERANS RELIEF         </t>
  </si>
  <si>
    <t xml:space="preserve">DEVELOPMENTAL DISABILIT </t>
  </si>
  <si>
    <t xml:space="preserve">RECORDER'S O &amp; M FUND   </t>
  </si>
  <si>
    <t xml:space="preserve">EMERGENCY TELEPHONE E91 </t>
  </si>
  <si>
    <t xml:space="preserve">MENTAL HEALTH           </t>
  </si>
  <si>
    <t xml:space="preserve">MIDD                    </t>
  </si>
  <si>
    <t xml:space="preserve">VETERANS AND FAMILY LEV </t>
  </si>
  <si>
    <t xml:space="preserve">HUMAN SERVICES LEVY     </t>
  </si>
  <si>
    <t xml:space="preserve">EMERGENCY MEDICAL SERVICES </t>
  </si>
  <si>
    <t xml:space="preserve">SURFACE WATER MGT FUND  </t>
  </si>
  <si>
    <t xml:space="preserve">AUTO FINGERPRINT IDENTIFICATION  </t>
  </si>
  <si>
    <t xml:space="preserve">ALCOHOLISM/SUBSTANCE ABUSE </t>
  </si>
  <si>
    <t xml:space="preserve">YOUTH SPORTS FAC GRANT FUND </t>
  </si>
  <si>
    <t xml:space="preserve">NOXIOUS WEED CONTROL    </t>
  </si>
  <si>
    <t>DPER GENERAL PUBLIC SERVICES</t>
  </si>
  <si>
    <t xml:space="preserve">CHILD &amp; FAM SVC FUND    </t>
  </si>
  <si>
    <t xml:space="preserve">ANIMAL SERVICES FUND    </t>
  </si>
  <si>
    <t xml:space="preserve">PARKS OPERATING LEVY    </t>
  </si>
  <si>
    <t xml:space="preserve">KC FLD CNTRL OPR CONTRA </t>
  </si>
  <si>
    <t xml:space="preserve">PUBLIC HEALTH           </t>
  </si>
  <si>
    <t xml:space="preserve">GRANTS FUND             </t>
  </si>
  <si>
    <t xml:space="preserve">WORK TRAINING PROGRAM   </t>
  </si>
  <si>
    <t xml:space="preserve">FED HOUSNG &amp; COMM DEV FUND </t>
  </si>
  <si>
    <t xml:space="preserve">AIRPORT                 </t>
  </si>
  <si>
    <t xml:space="preserve">SAFETY AND WORKERS' COMPENSATION  </t>
  </si>
  <si>
    <t xml:space="preserve">FINANCE &amp; BUS OPERATIONS </t>
  </si>
  <si>
    <t xml:space="preserve">FACILITIES MANAGEMENT  </t>
  </si>
  <si>
    <t xml:space="preserve">INSURANCE               </t>
  </si>
  <si>
    <t xml:space="preserve">KCIT SERVICES </t>
  </si>
  <si>
    <t xml:space="preserve">MOTOR POOL EQUIP RENTAL </t>
  </si>
  <si>
    <t xml:space="preserve">PUBLIC WORKS EQUIP RENT </t>
  </si>
  <si>
    <t xml:space="preserve">Ordinance/Motion No.   </t>
  </si>
  <si>
    <t>ENVIROMENTAL HEALTH SERVICES</t>
  </si>
  <si>
    <t>MARINE OPERATING FUND</t>
  </si>
  <si>
    <t>2017 General Wage Increase (GWI) Ordinance</t>
  </si>
  <si>
    <t>1.  Ordinance Period:  Ordinance effective January 1, 2017
2.  Wage Adjustments and Effective Dates:
      Percentage based on General Wage Increase (GWI) of 2.25% direction per PSB, effective January 1, 2017                                                                                                                                                                                      
3.  Other Wage-Related Factors:
      Step Increase Movement: N/A
      PERS/FICA:  Calculated at 19.85% (PERS benefit rate for calculation 12.2%; FICA/Medi 7.65%)</t>
  </si>
  <si>
    <t>T.J. Stutman, Budget Analyst, PSB</t>
  </si>
  <si>
    <t>2017-2018 BIENNIAL BUDGET FISCAL NOTE</t>
  </si>
  <si>
    <t>2017-2018 Executive Proposed Biennial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</si>
</sst>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u val="single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/>
      <top/>
      <bottom style="double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44" fontId="6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44" fontId="6" fillId="0" borderId="0" applyFont="0" applyFill="0" applyBorder="0" applyAlignment="0" applyProtection="0"/>
    <xf numFmtId="0" fontId="6" fillId="0" borderId="0">
      <alignment/>
      <protection/>
    </xf>
    <xf numFmtId="44" fontId="6" fillId="0" borderId="0" applyFont="0" applyFill="0" applyBorder="0" applyAlignment="0" applyProtection="0"/>
  </cellStyleXfs>
  <cellXfs count="58">
    <xf numFmtId="0" fontId="0" fillId="0" borderId="0" xfId="0"/>
    <xf numFmtId="0" fontId="1" fillId="0" borderId="1" xfId="22" applyFont="1" applyBorder="1">
      <alignment/>
      <protection/>
    </xf>
    <xf numFmtId="42" fontId="1" fillId="2" borderId="1" xfId="24" applyNumberFormat="1" applyFont="1" applyFill="1" applyBorder="1">
      <alignment/>
      <protection/>
    </xf>
    <xf numFmtId="0" fontId="1" fillId="0" borderId="1" xfId="20" applyFont="1" applyBorder="1" applyAlignment="1">
      <alignment horizontal="center"/>
      <protection/>
    </xf>
    <xf numFmtId="0" fontId="1" fillId="2" borderId="1" xfId="20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3" fillId="0" borderId="1" xfId="0" applyNumberFormat="1" applyFont="1" applyBorder="1"/>
    <xf numFmtId="3" fontId="3" fillId="0" borderId="16" xfId="0" applyNumberFormat="1" applyFont="1" applyBorder="1"/>
    <xf numFmtId="0" fontId="3" fillId="0" borderId="1" xfId="0" applyFont="1" applyBorder="1"/>
    <xf numFmtId="3" fontId="3" fillId="0" borderId="0" xfId="0" applyNumberFormat="1" applyFont="1"/>
    <xf numFmtId="0" fontId="4" fillId="0" borderId="0" xfId="0" applyFont="1" applyBorder="1"/>
    <xf numFmtId="0" fontId="3" fillId="0" borderId="17" xfId="0" applyFont="1" applyBorder="1"/>
    <xf numFmtId="0" fontId="3" fillId="2" borderId="1" xfId="0" applyFont="1" applyFill="1" applyBorder="1"/>
    <xf numFmtId="3" fontId="4" fillId="0" borderId="1" xfId="0" applyNumberFormat="1" applyFont="1" applyBorder="1"/>
    <xf numFmtId="3" fontId="3" fillId="0" borderId="0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2" fontId="3" fillId="0" borderId="1" xfId="0" applyNumberFormat="1" applyFont="1" applyBorder="1" applyAlignment="1">
      <alignment horizontal="center"/>
    </xf>
    <xf numFmtId="0" fontId="3" fillId="0" borderId="0" xfId="0" applyFont="1" quotePrefix="1"/>
    <xf numFmtId="0" fontId="1" fillId="0" borderId="1" xfId="22" applyFont="1" applyBorder="1">
      <alignment/>
      <protection/>
    </xf>
    <xf numFmtId="0" fontId="1" fillId="2" borderId="1" xfId="22" applyFont="1" applyFill="1" applyBorder="1">
      <alignment/>
      <protection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22" applyFont="1" applyFill="1" applyBorder="1">
      <alignment/>
      <protection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7" xfId="0" applyFont="1" applyFill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7" fillId="0" borderId="0" xfId="0" applyFont="1" applyAlignment="1">
      <alignment horizontal="center" vertical="top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2 3" xfId="23"/>
    <cellStyle name="Normal 4" xfId="24"/>
    <cellStyle name="Normal 2 4" xfId="25"/>
    <cellStyle name="Normal 2 5" xfId="26"/>
    <cellStyle name="Normal 3 2" xfId="27"/>
    <cellStyle name="Normal 5" xfId="28"/>
    <cellStyle name="Currency 4" xfId="29"/>
    <cellStyle name="Normal 3 3" xfId="30"/>
    <cellStyle name="Normal 2 6" xfId="31"/>
    <cellStyle name="Currency 2" xfId="32"/>
    <cellStyle name="Normal 4 2" xfId="33"/>
    <cellStyle name="Currency 3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9.140625" style="7" customWidth="1"/>
    <col min="2" max="2" width="12.28125" style="7" customWidth="1"/>
    <col min="3" max="3" width="11.421875" style="7" customWidth="1"/>
    <col min="4" max="4" width="11.57421875" style="7" customWidth="1"/>
    <col min="5" max="5" width="14.8515625" style="7" customWidth="1"/>
    <col min="6" max="6" width="15.28125" style="7" bestFit="1" customWidth="1"/>
    <col min="7" max="7" width="13.7109375" style="7" customWidth="1"/>
    <col min="8" max="8" width="14.140625" style="7" customWidth="1"/>
    <col min="9" max="9" width="9.140625" style="7" customWidth="1"/>
    <col min="10" max="16384" width="9.140625" style="7" customWidth="1"/>
  </cols>
  <sheetData>
    <row r="1" spans="1:10" ht="26.4" customHeight="1">
      <c r="A1" s="57" t="s">
        <v>72</v>
      </c>
      <c r="B1" s="57"/>
      <c r="C1" s="57"/>
      <c r="D1" s="57"/>
      <c r="E1" s="57"/>
      <c r="F1" s="57"/>
      <c r="G1" s="57"/>
      <c r="H1" s="57"/>
      <c r="I1" s="5"/>
      <c r="J1" s="5"/>
    </row>
    <row r="2" spans="1:9" ht="15" thickBot="1">
      <c r="A2" s="8"/>
      <c r="B2" s="6"/>
      <c r="C2" s="6"/>
      <c r="D2" s="6"/>
      <c r="E2" s="6"/>
      <c r="F2" s="6"/>
      <c r="G2" s="6"/>
      <c r="H2" s="6"/>
      <c r="I2" s="6"/>
    </row>
    <row r="3" spans="1:9" ht="18" customHeight="1" thickTop="1">
      <c r="A3" s="9" t="s">
        <v>66</v>
      </c>
      <c r="B3" s="10" t="s">
        <v>73</v>
      </c>
      <c r="C3" s="11"/>
      <c r="D3" s="11"/>
      <c r="E3" s="11"/>
      <c r="F3" s="11"/>
      <c r="G3" s="11"/>
      <c r="H3" s="12"/>
      <c r="I3" s="6"/>
    </row>
    <row r="4" spans="1:9" ht="18" customHeight="1">
      <c r="A4" s="13" t="s">
        <v>0</v>
      </c>
      <c r="B4" s="14" t="s">
        <v>69</v>
      </c>
      <c r="C4" s="15"/>
      <c r="D4" s="15"/>
      <c r="E4" s="15"/>
      <c r="F4" s="15"/>
      <c r="G4" s="15"/>
      <c r="H4" s="16"/>
      <c r="I4" s="6"/>
    </row>
    <row r="5" spans="1:8" ht="18" customHeight="1">
      <c r="A5" s="17" t="s">
        <v>1</v>
      </c>
      <c r="B5" s="18" t="s">
        <v>17</v>
      </c>
      <c r="C5" s="18"/>
      <c r="D5" s="18"/>
      <c r="E5" s="18"/>
      <c r="F5" s="18"/>
      <c r="G5" s="18"/>
      <c r="H5" s="19"/>
    </row>
    <row r="6" spans="1:8" ht="18" customHeight="1">
      <c r="A6" s="17" t="s">
        <v>2</v>
      </c>
      <c r="B6" s="18" t="s">
        <v>18</v>
      </c>
      <c r="C6" s="18"/>
      <c r="D6" s="18"/>
      <c r="E6" s="18"/>
      <c r="F6" s="18"/>
      <c r="G6" s="18"/>
      <c r="H6" s="19"/>
    </row>
    <row r="7" spans="1:8" ht="18" customHeight="1" thickBot="1">
      <c r="A7" s="51" t="s">
        <v>3</v>
      </c>
      <c r="B7" s="52" t="s">
        <v>71</v>
      </c>
      <c r="C7" s="20"/>
      <c r="D7" s="20"/>
      <c r="E7" s="20"/>
      <c r="F7" s="20"/>
      <c r="G7" s="20"/>
      <c r="H7" s="21"/>
    </row>
    <row r="8" spans="4:8" ht="18" customHeight="1" thickTop="1">
      <c r="D8" s="18"/>
      <c r="E8" s="18"/>
      <c r="F8" s="18"/>
      <c r="G8" s="18"/>
      <c r="H8" s="18"/>
    </row>
    <row r="9" ht="18" customHeight="1">
      <c r="A9" s="18" t="s">
        <v>4</v>
      </c>
    </row>
    <row r="10" spans="5:8" ht="18" customHeight="1">
      <c r="E10" s="34"/>
      <c r="F10" s="34"/>
      <c r="G10" s="34"/>
      <c r="H10" s="34"/>
    </row>
    <row r="11" spans="1:3" ht="18" customHeight="1" thickBot="1">
      <c r="A11" s="35" t="s">
        <v>12</v>
      </c>
      <c r="B11" s="18"/>
      <c r="C11" s="18"/>
    </row>
    <row r="12" spans="1:8" ht="18" customHeight="1">
      <c r="A12" s="22" t="s">
        <v>5</v>
      </c>
      <c r="B12" s="23"/>
      <c r="C12" s="24" t="s">
        <v>6</v>
      </c>
      <c r="D12" s="24" t="s">
        <v>13</v>
      </c>
      <c r="E12" s="24" t="s">
        <v>7</v>
      </c>
      <c r="F12" s="24">
        <v>2017</v>
      </c>
      <c r="G12" s="25" t="s">
        <v>9</v>
      </c>
      <c r="H12" s="26" t="s">
        <v>10</v>
      </c>
    </row>
    <row r="13" spans="1:8" ht="18" customHeight="1">
      <c r="A13" s="27"/>
      <c r="B13" s="36"/>
      <c r="C13" s="29" t="s">
        <v>11</v>
      </c>
      <c r="D13" s="29"/>
      <c r="E13" s="30"/>
      <c r="F13" s="30"/>
      <c r="G13" s="49"/>
      <c r="H13" s="50"/>
    </row>
    <row r="14" spans="1:8" ht="18" customHeight="1">
      <c r="A14" s="44" t="s">
        <v>33</v>
      </c>
      <c r="B14" s="33"/>
      <c r="C14" s="3">
        <v>10</v>
      </c>
      <c r="D14" s="29"/>
      <c r="E14" s="30"/>
      <c r="F14" s="2">
        <f>2474600.39+681.92+3171.24</f>
        <v>2478453.5500000003</v>
      </c>
      <c r="G14" s="2"/>
      <c r="H14" s="47"/>
    </row>
    <row r="15" spans="1:8" ht="18" customHeight="1">
      <c r="A15" s="44" t="s">
        <v>34</v>
      </c>
      <c r="B15" s="33"/>
      <c r="C15" s="3">
        <v>1030</v>
      </c>
      <c r="D15" s="29"/>
      <c r="E15" s="30"/>
      <c r="F15" s="2">
        <v>37839.76</v>
      </c>
      <c r="G15" s="2"/>
      <c r="H15" s="47"/>
    </row>
    <row r="16" spans="1:8" ht="18" customHeight="1">
      <c r="A16" s="44" t="s">
        <v>35</v>
      </c>
      <c r="B16" s="33"/>
      <c r="C16" s="3">
        <v>1060</v>
      </c>
      <c r="D16" s="29"/>
      <c r="E16" s="30"/>
      <c r="F16" s="2">
        <v>7016.6</v>
      </c>
      <c r="G16" s="2"/>
      <c r="H16" s="47"/>
    </row>
    <row r="17" spans="1:8" ht="18" customHeight="1">
      <c r="A17" s="44" t="s">
        <v>36</v>
      </c>
      <c r="B17" s="33"/>
      <c r="C17" s="3">
        <v>1070</v>
      </c>
      <c r="D17" s="29"/>
      <c r="E17" s="30"/>
      <c r="F17" s="2">
        <v>37012.59</v>
      </c>
      <c r="G17" s="2"/>
      <c r="H17" s="47"/>
    </row>
    <row r="18" spans="1:8" ht="18" customHeight="1">
      <c r="A18" s="44" t="s">
        <v>28</v>
      </c>
      <c r="B18" s="33"/>
      <c r="C18" s="4">
        <v>1080</v>
      </c>
      <c r="D18" s="29"/>
      <c r="E18" s="30"/>
      <c r="F18" s="2">
        <v>70153.03</v>
      </c>
      <c r="G18" s="2"/>
      <c r="H18" s="47"/>
    </row>
    <row r="19" spans="1:8" ht="18" customHeight="1">
      <c r="A19" s="44" t="s">
        <v>37</v>
      </c>
      <c r="B19" s="33"/>
      <c r="C19" s="3">
        <v>1090</v>
      </c>
      <c r="D19" s="29"/>
      <c r="E19" s="30"/>
      <c r="F19" s="2">
        <v>4012.98</v>
      </c>
      <c r="G19" s="2"/>
      <c r="H19" s="47"/>
    </row>
    <row r="20" spans="1:8" ht="18" customHeight="1">
      <c r="A20" s="44" t="s">
        <v>38</v>
      </c>
      <c r="B20" s="33"/>
      <c r="C20" s="3">
        <v>1110</v>
      </c>
      <c r="D20" s="29"/>
      <c r="E20" s="30"/>
      <c r="F20" s="2">
        <v>16655.64</v>
      </c>
      <c r="G20" s="2"/>
      <c r="H20" s="47"/>
    </row>
    <row r="21" spans="1:8" ht="18" customHeight="1">
      <c r="A21" s="44" t="s">
        <v>39</v>
      </c>
      <c r="B21" s="33"/>
      <c r="C21" s="3">
        <v>1120</v>
      </c>
      <c r="D21" s="29"/>
      <c r="E21" s="30"/>
      <c r="F21" s="2">
        <v>107234.06</v>
      </c>
      <c r="G21" s="2"/>
      <c r="H21" s="47"/>
    </row>
    <row r="22" spans="1:8" ht="18" customHeight="1">
      <c r="A22" s="44" t="s">
        <v>40</v>
      </c>
      <c r="B22" s="33"/>
      <c r="C22" s="3">
        <v>1135</v>
      </c>
      <c r="D22" s="29"/>
      <c r="E22" s="30"/>
      <c r="F22" s="2">
        <v>101464.81</v>
      </c>
      <c r="G22" s="2"/>
      <c r="H22" s="47"/>
    </row>
    <row r="23" spans="1:8" ht="18" customHeight="1">
      <c r="A23" s="44" t="s">
        <v>41</v>
      </c>
      <c r="B23" s="33"/>
      <c r="C23" s="3">
        <v>1141</v>
      </c>
      <c r="D23" s="29"/>
      <c r="E23" s="30"/>
      <c r="F23" s="2">
        <v>11362.6</v>
      </c>
      <c r="G23" s="2"/>
      <c r="H23" s="47"/>
    </row>
    <row r="24" spans="1:8" ht="18" customHeight="1">
      <c r="A24" s="44" t="s">
        <v>42</v>
      </c>
      <c r="B24" s="33"/>
      <c r="C24" s="3">
        <v>1142</v>
      </c>
      <c r="D24" s="29"/>
      <c r="E24" s="30"/>
      <c r="F24" s="2">
        <v>17890.55</v>
      </c>
      <c r="G24" s="2"/>
      <c r="H24" s="47"/>
    </row>
    <row r="25" spans="1:8" ht="18" customHeight="1">
      <c r="A25" s="44" t="s">
        <v>43</v>
      </c>
      <c r="B25" s="33"/>
      <c r="C25" s="3">
        <v>1190</v>
      </c>
      <c r="D25" s="29"/>
      <c r="E25" s="30"/>
      <c r="F25" s="2">
        <v>45227.03</v>
      </c>
      <c r="G25" s="2"/>
      <c r="H25" s="47"/>
    </row>
    <row r="26" spans="1:8" ht="18" customHeight="1">
      <c r="A26" s="44" t="s">
        <v>30</v>
      </c>
      <c r="B26" s="33"/>
      <c r="C26" s="3">
        <v>1210</v>
      </c>
      <c r="D26" s="29"/>
      <c r="E26" s="30"/>
      <c r="F26" s="2">
        <v>202758.32</v>
      </c>
      <c r="G26" s="2"/>
      <c r="H26" s="47"/>
    </row>
    <row r="27" spans="1:8" ht="18" customHeight="1">
      <c r="A27" s="44" t="s">
        <v>44</v>
      </c>
      <c r="B27" s="33"/>
      <c r="C27" s="3">
        <v>1211</v>
      </c>
      <c r="D27" s="29"/>
      <c r="E27" s="30"/>
      <c r="F27" s="2">
        <v>42710.72</v>
      </c>
      <c r="G27" s="2"/>
      <c r="H27" s="47"/>
    </row>
    <row r="28" spans="1:8" ht="18" customHeight="1">
      <c r="A28" s="44" t="s">
        <v>45</v>
      </c>
      <c r="B28" s="33"/>
      <c r="C28" s="3">
        <v>1220</v>
      </c>
      <c r="D28" s="29"/>
      <c r="E28" s="30"/>
      <c r="F28" s="2">
        <v>4016.96</v>
      </c>
      <c r="G28" s="2"/>
      <c r="H28" s="47"/>
    </row>
    <row r="29" spans="1:8" ht="18" customHeight="1">
      <c r="A29" s="44" t="s">
        <v>46</v>
      </c>
      <c r="B29" s="33"/>
      <c r="C29" s="3">
        <v>1260</v>
      </c>
      <c r="D29" s="29"/>
      <c r="E29" s="30"/>
      <c r="F29" s="2">
        <v>19.42</v>
      </c>
      <c r="G29" s="2"/>
      <c r="H29" s="47"/>
    </row>
    <row r="30" spans="1:8" ht="18" customHeight="1">
      <c r="A30" s="44" t="s">
        <v>47</v>
      </c>
      <c r="B30" s="33"/>
      <c r="C30" s="3">
        <v>1290</v>
      </c>
      <c r="D30" s="29"/>
      <c r="E30" s="30"/>
      <c r="F30" s="2">
        <v>3024.33</v>
      </c>
      <c r="G30" s="2"/>
      <c r="H30" s="47"/>
    </row>
    <row r="31" spans="1:8" ht="18" customHeight="1">
      <c r="A31" s="44" t="s">
        <v>48</v>
      </c>
      <c r="B31" s="33"/>
      <c r="C31" s="3">
        <v>1311</v>
      </c>
      <c r="D31" s="29"/>
      <c r="E31" s="30"/>
      <c r="F31" s="2">
        <v>23242.85</v>
      </c>
      <c r="G31" s="2"/>
      <c r="H31" s="47"/>
    </row>
    <row r="32" spans="1:8" ht="18" customHeight="1">
      <c r="A32" s="45" t="s">
        <v>31</v>
      </c>
      <c r="B32" s="37"/>
      <c r="C32" s="4">
        <v>1340</v>
      </c>
      <c r="D32" s="29"/>
      <c r="E32" s="30"/>
      <c r="F32" s="2">
        <v>36239.45</v>
      </c>
      <c r="G32" s="2"/>
      <c r="H32" s="47"/>
    </row>
    <row r="33" spans="1:8" ht="18" customHeight="1">
      <c r="A33" s="45" t="s">
        <v>49</v>
      </c>
      <c r="B33" s="37"/>
      <c r="C33" s="4">
        <v>1346</v>
      </c>
      <c r="D33" s="29"/>
      <c r="E33" s="30"/>
      <c r="F33" s="2">
        <v>2281.69</v>
      </c>
      <c r="G33" s="2"/>
      <c r="H33" s="47"/>
    </row>
    <row r="34" spans="1:8" ht="18" customHeight="1">
      <c r="A34" s="44" t="s">
        <v>50</v>
      </c>
      <c r="B34" s="33"/>
      <c r="C34" s="3">
        <v>1421</v>
      </c>
      <c r="D34" s="29"/>
      <c r="E34" s="30"/>
      <c r="F34" s="2">
        <v>14479.97</v>
      </c>
      <c r="G34" s="2"/>
      <c r="H34" s="47"/>
    </row>
    <row r="35" spans="1:8" ht="18" customHeight="1">
      <c r="A35" s="44" t="s">
        <v>51</v>
      </c>
      <c r="B35" s="33"/>
      <c r="C35" s="3">
        <v>1431</v>
      </c>
      <c r="D35" s="29"/>
      <c r="E35" s="30"/>
      <c r="F35" s="2">
        <v>13050.76</v>
      </c>
      <c r="G35" s="2"/>
      <c r="H35" s="47"/>
    </row>
    <row r="36" spans="1:8" ht="18" customHeight="1">
      <c r="A36" s="44" t="s">
        <v>52</v>
      </c>
      <c r="B36" s="33"/>
      <c r="C36" s="3">
        <v>1451</v>
      </c>
      <c r="D36" s="29"/>
      <c r="E36" s="30"/>
      <c r="F36" s="2">
        <v>172524.22</v>
      </c>
      <c r="G36" s="2"/>
      <c r="H36" s="47"/>
    </row>
    <row r="37" spans="1:8" ht="18" customHeight="1">
      <c r="A37" s="44" t="s">
        <v>53</v>
      </c>
      <c r="B37" s="33"/>
      <c r="C37" s="3">
        <v>1561</v>
      </c>
      <c r="D37" s="29"/>
      <c r="E37" s="30"/>
      <c r="F37" s="2">
        <v>14965.93</v>
      </c>
      <c r="G37" s="2"/>
      <c r="H37" s="47"/>
    </row>
    <row r="38" spans="1:8" ht="18" customHeight="1">
      <c r="A38" s="44" t="s">
        <v>54</v>
      </c>
      <c r="B38" s="33"/>
      <c r="C38" s="3">
        <v>1800</v>
      </c>
      <c r="D38" s="29"/>
      <c r="E38" s="30"/>
      <c r="F38" s="2">
        <v>627095.4</v>
      </c>
      <c r="G38" s="2"/>
      <c r="H38" s="47"/>
    </row>
    <row r="39" spans="1:8" ht="18" customHeight="1">
      <c r="A39" s="48" t="s">
        <v>67</v>
      </c>
      <c r="B39" s="37"/>
      <c r="C39" s="4">
        <v>1850</v>
      </c>
      <c r="D39" s="46"/>
      <c r="E39" s="47"/>
      <c r="F39" s="2">
        <v>53337.2</v>
      </c>
      <c r="G39" s="2"/>
      <c r="H39" s="47"/>
    </row>
    <row r="40" spans="1:8" ht="18" customHeight="1">
      <c r="A40" s="44" t="s">
        <v>55</v>
      </c>
      <c r="B40" s="33"/>
      <c r="C40" s="3">
        <v>2140</v>
      </c>
      <c r="D40" s="29"/>
      <c r="E40" s="30"/>
      <c r="F40" s="2">
        <v>31785.65</v>
      </c>
      <c r="G40" s="2"/>
      <c r="H40" s="47"/>
    </row>
    <row r="41" spans="1:8" ht="18" customHeight="1">
      <c r="A41" s="44" t="s">
        <v>56</v>
      </c>
      <c r="B41" s="33"/>
      <c r="C41" s="3">
        <v>2240</v>
      </c>
      <c r="D41" s="29"/>
      <c r="E41" s="30"/>
      <c r="F41" s="2">
        <v>39642.15</v>
      </c>
      <c r="G41" s="2"/>
      <c r="H41" s="47"/>
    </row>
    <row r="42" spans="1:8" ht="18" customHeight="1">
      <c r="A42" s="44" t="s">
        <v>57</v>
      </c>
      <c r="B42" s="33"/>
      <c r="C42" s="3">
        <v>2460</v>
      </c>
      <c r="D42" s="29"/>
      <c r="E42" s="30"/>
      <c r="F42" s="2">
        <v>51990.52</v>
      </c>
      <c r="G42" s="2"/>
      <c r="H42" s="47"/>
    </row>
    <row r="43" spans="1:8" ht="18" customHeight="1">
      <c r="A43" s="1" t="s">
        <v>27</v>
      </c>
      <c r="B43" s="33"/>
      <c r="C43" s="4">
        <v>2464</v>
      </c>
      <c r="D43" s="29"/>
      <c r="E43" s="30"/>
      <c r="F43" s="2">
        <v>3026.61</v>
      </c>
      <c r="G43" s="2"/>
      <c r="H43" s="47"/>
    </row>
    <row r="44" spans="1:8" ht="18" customHeight="1">
      <c r="A44" s="44" t="s">
        <v>32</v>
      </c>
      <c r="B44" s="33"/>
      <c r="C44" s="4">
        <v>3771</v>
      </c>
      <c r="D44" s="29"/>
      <c r="E44" s="30"/>
      <c r="F44" s="2">
        <v>26354.91</v>
      </c>
      <c r="G44" s="2"/>
      <c r="H44" s="47"/>
    </row>
    <row r="45" spans="1:8" ht="18" customHeight="1">
      <c r="A45" s="1" t="s">
        <v>29</v>
      </c>
      <c r="B45" s="33"/>
      <c r="C45" s="4">
        <v>3951</v>
      </c>
      <c r="D45" s="29"/>
      <c r="E45" s="30"/>
      <c r="F45" s="2">
        <v>2579.48</v>
      </c>
      <c r="G45" s="2"/>
      <c r="H45" s="2"/>
    </row>
    <row r="46" spans="1:8" ht="18" customHeight="1">
      <c r="A46" s="1" t="s">
        <v>19</v>
      </c>
      <c r="B46" s="33"/>
      <c r="C46" s="3">
        <v>4040</v>
      </c>
      <c r="D46" s="29"/>
      <c r="E46" s="30"/>
      <c r="F46" s="2">
        <v>125410.5</v>
      </c>
      <c r="G46" s="2"/>
      <c r="H46" s="47"/>
    </row>
    <row r="47" spans="1:8" ht="18" customHeight="1">
      <c r="A47" s="44" t="s">
        <v>58</v>
      </c>
      <c r="B47" s="33"/>
      <c r="C47" s="3">
        <v>4290</v>
      </c>
      <c r="D47" s="29"/>
      <c r="E47" s="30"/>
      <c r="F47" s="2">
        <v>35429.66</v>
      </c>
      <c r="G47" s="2"/>
      <c r="H47" s="47"/>
    </row>
    <row r="48" spans="1:8" ht="18" customHeight="1">
      <c r="A48" s="1" t="s">
        <v>20</v>
      </c>
      <c r="B48" s="33"/>
      <c r="C48" s="3">
        <v>4501</v>
      </c>
      <c r="D48" s="29"/>
      <c r="E48" s="30"/>
      <c r="F48" s="2">
        <v>2535.27</v>
      </c>
      <c r="G48" s="2"/>
      <c r="H48" s="47"/>
    </row>
    <row r="49" spans="1:8" ht="18" customHeight="1">
      <c r="A49" s="48" t="s">
        <v>68</v>
      </c>
      <c r="B49" s="37"/>
      <c r="C49" s="4">
        <v>4591</v>
      </c>
      <c r="D49" s="46"/>
      <c r="E49" s="47"/>
      <c r="F49" s="2">
        <v>18543.29</v>
      </c>
      <c r="G49" s="2"/>
      <c r="H49" s="47"/>
    </row>
    <row r="50" spans="1:8" ht="18" customHeight="1">
      <c r="A50" s="1" t="s">
        <v>21</v>
      </c>
      <c r="B50" s="33"/>
      <c r="C50" s="3">
        <v>4611</v>
      </c>
      <c r="D50" s="29"/>
      <c r="E50" s="30"/>
      <c r="F50" s="2">
        <v>43625.21</v>
      </c>
      <c r="G50" s="2"/>
      <c r="H50" s="47"/>
    </row>
    <row r="51" spans="1:8" ht="18" customHeight="1">
      <c r="A51" s="1" t="s">
        <v>22</v>
      </c>
      <c r="B51" s="33"/>
      <c r="C51" s="3">
        <v>4641</v>
      </c>
      <c r="D51" s="29"/>
      <c r="E51" s="30"/>
      <c r="F51" s="2">
        <v>237210.61</v>
      </c>
      <c r="G51" s="2"/>
      <c r="H51" s="47"/>
    </row>
    <row r="52" spans="1:8" ht="18" customHeight="1">
      <c r="A52" s="44" t="s">
        <v>59</v>
      </c>
      <c r="B52" s="33"/>
      <c r="C52" s="3">
        <v>5420</v>
      </c>
      <c r="D52" s="29"/>
      <c r="E52" s="30"/>
      <c r="F52" s="2">
        <v>16295.72</v>
      </c>
      <c r="G52" s="2"/>
      <c r="H52" s="47"/>
    </row>
    <row r="53" spans="1:8" ht="18" customHeight="1">
      <c r="A53" s="44" t="s">
        <v>60</v>
      </c>
      <c r="B53" s="33"/>
      <c r="C53" s="3">
        <v>5450</v>
      </c>
      <c r="D53" s="29"/>
      <c r="E53" s="30"/>
      <c r="F53" s="2">
        <v>177235.87</v>
      </c>
      <c r="G53" s="2"/>
      <c r="H53" s="47"/>
    </row>
    <row r="54" spans="1:8" ht="18" customHeight="1">
      <c r="A54" s="1" t="s">
        <v>23</v>
      </c>
      <c r="B54" s="33"/>
      <c r="C54" s="3">
        <v>5481</v>
      </c>
      <c r="D54" s="29"/>
      <c r="E54" s="30"/>
      <c r="F54" s="2">
        <v>2389.13</v>
      </c>
      <c r="G54" s="2"/>
      <c r="H54" s="47"/>
    </row>
    <row r="55" spans="1:8" ht="18" customHeight="1">
      <c r="A55" s="1" t="s">
        <v>24</v>
      </c>
      <c r="B55" s="33"/>
      <c r="C55" s="3">
        <v>5490</v>
      </c>
      <c r="D55" s="29"/>
      <c r="E55" s="30"/>
      <c r="F55" s="2">
        <v>76172.9</v>
      </c>
      <c r="G55" s="2"/>
      <c r="H55" s="47"/>
    </row>
    <row r="56" spans="1:8" ht="18" customHeight="1">
      <c r="A56" s="1" t="s">
        <v>25</v>
      </c>
      <c r="B56" s="33"/>
      <c r="C56" s="3">
        <v>5500</v>
      </c>
      <c r="D56" s="29"/>
      <c r="E56" s="30"/>
      <c r="F56" s="2">
        <v>29614.8</v>
      </c>
      <c r="G56" s="2"/>
      <c r="H56" s="47"/>
    </row>
    <row r="57" spans="1:8" ht="18" customHeight="1">
      <c r="A57" s="44" t="s">
        <v>61</v>
      </c>
      <c r="B57" s="33"/>
      <c r="C57" s="3">
        <v>5511</v>
      </c>
      <c r="D57" s="29"/>
      <c r="E57" s="30"/>
      <c r="F57" s="2">
        <v>106789.26</v>
      </c>
      <c r="G57" s="2"/>
      <c r="H57" s="47"/>
    </row>
    <row r="58" spans="1:9" ht="18" customHeight="1">
      <c r="A58" s="44" t="s">
        <v>62</v>
      </c>
      <c r="B58" s="33"/>
      <c r="C58" s="3">
        <v>5520</v>
      </c>
      <c r="D58" s="29"/>
      <c r="E58" s="30"/>
      <c r="F58" s="2">
        <v>53536.91</v>
      </c>
      <c r="G58" s="2"/>
      <c r="H58" s="47"/>
      <c r="I58" s="39"/>
    </row>
    <row r="59" spans="1:8" ht="18" customHeight="1">
      <c r="A59" s="44" t="s">
        <v>63</v>
      </c>
      <c r="B59" s="33"/>
      <c r="C59" s="3">
        <v>5531</v>
      </c>
      <c r="D59" s="29"/>
      <c r="E59" s="30"/>
      <c r="F59" s="2">
        <f>113253.43+10832.32</f>
        <v>124085.75</v>
      </c>
      <c r="G59" s="2"/>
      <c r="H59" s="47"/>
    </row>
    <row r="60" spans="1:8" ht="18" customHeight="1">
      <c r="A60" s="44" t="s">
        <v>65</v>
      </c>
      <c r="B60" s="33"/>
      <c r="C60" s="3">
        <v>5570</v>
      </c>
      <c r="D60" s="29"/>
      <c r="E60" s="30"/>
      <c r="F60" s="2">
        <v>36274.05</v>
      </c>
      <c r="G60" s="2"/>
      <c r="H60" s="47"/>
    </row>
    <row r="61" spans="1:10" ht="18" customHeight="1">
      <c r="A61" s="45" t="s">
        <v>64</v>
      </c>
      <c r="B61" s="37"/>
      <c r="C61" s="4">
        <v>5580</v>
      </c>
      <c r="D61" s="46"/>
      <c r="E61" s="47"/>
      <c r="F61" s="2">
        <v>2069.17</v>
      </c>
      <c r="G61" s="2"/>
      <c r="H61" s="47"/>
      <c r="I61" s="18"/>
      <c r="J61" s="18"/>
    </row>
    <row r="62" spans="1:10" ht="18" customHeight="1">
      <c r="A62" s="33"/>
      <c r="B62" s="33"/>
      <c r="C62" s="29"/>
      <c r="D62" s="29"/>
      <c r="E62" s="30"/>
      <c r="F62" s="2"/>
      <c r="G62" s="2"/>
      <c r="H62" s="47"/>
      <c r="I62" s="18"/>
      <c r="J62" s="18"/>
    </row>
    <row r="63" spans="1:10" ht="18" customHeight="1">
      <c r="A63" s="33"/>
      <c r="B63" s="33" t="s">
        <v>14</v>
      </c>
      <c r="C63" s="33"/>
      <c r="D63" s="33"/>
      <c r="E63" s="38"/>
      <c r="F63" s="2">
        <f>SUM(F14:F61)</f>
        <v>5386667.840000001</v>
      </c>
      <c r="G63" s="2">
        <f>SUM(G14:G61)</f>
        <v>0</v>
      </c>
      <c r="H63" s="2">
        <f>SUM(H14:H61)</f>
        <v>0</v>
      </c>
      <c r="I63" s="39"/>
      <c r="J63" s="39"/>
    </row>
    <row r="64" spans="5:10" ht="18" customHeight="1">
      <c r="E64" s="34"/>
      <c r="F64" s="34"/>
      <c r="G64" s="34"/>
      <c r="H64" s="34"/>
      <c r="I64" s="34"/>
      <c r="J64" s="34"/>
    </row>
    <row r="65" spans="1:10" ht="18" customHeight="1">
      <c r="A65" s="35" t="s">
        <v>15</v>
      </c>
      <c r="B65" s="18"/>
      <c r="C65" s="18"/>
      <c r="D65" s="18"/>
      <c r="I65" s="34"/>
      <c r="J65" s="34"/>
    </row>
    <row r="66" spans="1:10" ht="14.4" customHeight="1">
      <c r="A66" s="53"/>
      <c r="B66" s="28"/>
      <c r="C66" s="40"/>
      <c r="D66" s="41"/>
      <c r="E66" s="29" t="s">
        <v>7</v>
      </c>
      <c r="F66" s="29" t="s">
        <v>8</v>
      </c>
      <c r="G66" s="54" t="s">
        <v>9</v>
      </c>
      <c r="H66" s="29" t="s">
        <v>10</v>
      </c>
      <c r="I66" s="34"/>
      <c r="J66" s="34"/>
    </row>
    <row r="67" spans="1:10" ht="12.75">
      <c r="A67" s="53" t="s">
        <v>26</v>
      </c>
      <c r="B67" s="28"/>
      <c r="C67" s="40"/>
      <c r="D67" s="41"/>
      <c r="E67" s="30"/>
      <c r="F67" s="42">
        <f>F63</f>
        <v>5386667.840000001</v>
      </c>
      <c r="G67" s="42">
        <f>G63</f>
        <v>0</v>
      </c>
      <c r="H67" s="42">
        <f>H63</f>
        <v>0</v>
      </c>
      <c r="I67" s="34"/>
      <c r="J67" s="34"/>
    </row>
    <row r="68" spans="1:8" ht="12.75">
      <c r="A68" s="53"/>
      <c r="B68" s="28"/>
      <c r="C68" s="28"/>
      <c r="D68" s="36"/>
      <c r="E68" s="31"/>
      <c r="F68" s="31"/>
      <c r="G68" s="32"/>
      <c r="H68" s="31"/>
    </row>
    <row r="69" spans="1:8" ht="12.75">
      <c r="A69" s="53" t="s">
        <v>14</v>
      </c>
      <c r="B69" s="28"/>
      <c r="C69" s="28"/>
      <c r="D69" s="36"/>
      <c r="E69" s="38"/>
      <c r="F69" s="42">
        <f>F67</f>
        <v>5386667.840000001</v>
      </c>
      <c r="G69" s="42">
        <f>G67</f>
        <v>0</v>
      </c>
      <c r="H69" s="42">
        <f>H67</f>
        <v>0</v>
      </c>
    </row>
    <row r="70" spans="1:8" ht="13.5" customHeight="1">
      <c r="A70" s="7" t="s">
        <v>16</v>
      </c>
      <c r="E70" s="34"/>
      <c r="F70" s="34"/>
      <c r="G70" s="34"/>
      <c r="H70" s="34"/>
    </row>
    <row r="71" spans="1:8" ht="99.75" customHeight="1">
      <c r="A71" s="55" t="s">
        <v>70</v>
      </c>
      <c r="B71" s="56"/>
      <c r="C71" s="56"/>
      <c r="D71" s="56"/>
      <c r="E71" s="56"/>
      <c r="F71" s="56"/>
      <c r="G71" s="56"/>
      <c r="H71" s="56"/>
    </row>
    <row r="72" spans="5:8" ht="12.75">
      <c r="E72" s="34"/>
      <c r="F72" s="34"/>
      <c r="G72" s="34"/>
      <c r="H72" s="34"/>
    </row>
    <row r="74" spans="1:8" ht="12.75">
      <c r="A74" s="43"/>
      <c r="E74" s="34"/>
      <c r="F74" s="34"/>
      <c r="G74" s="34"/>
      <c r="H74" s="34"/>
    </row>
    <row r="76" ht="12.75">
      <c r="A76" s="43"/>
    </row>
  </sheetData>
  <mergeCells count="2">
    <mergeCell ref="A71:H71"/>
    <mergeCell ref="A1:H1"/>
  </mergeCells>
  <printOptions/>
  <pageMargins left="0.77" right="0.75" top="1" bottom="1" header="0.5" footer="0.5"/>
  <pageSetup fitToHeight="1" fitToWidth="1" horizontalDpi="600" verticalDpi="600" orientation="portrait" scale="39" r:id="rId1"/>
  <headerFooter alignWithMargins="0">
    <oddHeader>&amp;C&amp;A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>
  <documentManagement>
    <Type_x0020_of_x0020_Document xmlns="28439e1d-cdb8-498b-9d61-4bb0e3bfb59b">OPER - Other</Type_x0020_of_x0020_Document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4" ma:contentTypeDescription="Create a new document." ma:contentTypeScope="" ma:versionID="c6f0df5bbd25798fba78e17acdf29d18">
  <xsd:schema xmlns:xsd="http://www.w3.org/2001/XMLSchema" xmlns:xs="http://www.w3.org/2001/XMLSchema" xmlns:p="http://schemas.microsoft.com/office/2006/metadata/properties" xmlns:ns2="28439e1d-cdb8-498b-9d61-4bb0e3bfb59b" xmlns:ns3="760cdf93-adc7-407d-99de-cff9d0e01238" targetNamespace="http://schemas.microsoft.com/office/2006/metadata/properties" ma:root="true" ma:fieldsID="061e852e0f6a5d2544e2fa1039d19b56" ns2:_="" ns3:_="">
    <xsd:import namespace="28439e1d-cdb8-498b-9d61-4bb0e3bfb59b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Type_x0020_of_x0020_Document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ma:displayName="Type of Document" ma:description="Select the type of document this is.  This is required for search purposes." ma:format="RadioButtons" ma:internalName="Type_x0020_of_x0020_Document">
      <xsd:simpleType>
        <xsd:restriction base="dms:Choice">
          <xsd:enumeration value="OPER - Budget Submittal"/>
          <xsd:enumeration value="OPER - Business Plan Submittal"/>
          <xsd:enumeration value="OPER - Encumbrance Carryover Request"/>
          <xsd:enumeration value="OPER - Quarterly Report"/>
          <xsd:enumeration value="OPER - Supplemental Request"/>
          <xsd:enumeration value="OPER - Other"/>
          <xsd:enumeration value="OPER-2014 2nd Omnibus"/>
          <xsd:enumeration value="CIP - 2014 1st Omnibus"/>
          <xsd:enumeration value="CIP - 2015-16 Budget"/>
          <xsd:enumeration value="CIP - Quaterly Report"/>
          <xsd:enumeration value="CIP - 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5F09F2-932C-4143-90E6-1DBEA0DCD8B6}">
  <ds:schemaRefs>
    <ds:schemaRef ds:uri="http://schemas.microsoft.com/office/2006/documentManagement/types"/>
    <ds:schemaRef ds:uri="http://www.w3.org/XML/1998/namespace"/>
    <ds:schemaRef ds:uri="28439e1d-cdb8-498b-9d61-4bb0e3bfb59b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60cdf93-adc7-407d-99de-cff9d0e0123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64FD719-894D-438F-87BD-1EC9FAD4DA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2013-09-05T18:29:11Z</cp:lastPrinted>
  <dcterms:created xsi:type="dcterms:W3CDTF">1999-06-02T23:29:55Z</dcterms:created>
  <dcterms:modified xsi:type="dcterms:W3CDTF">2016-09-22T23:31:24Z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0x01010006357F40A17F5A46B45724A55B764B36</vt:lpwstr>
  </property>
</Properties>
</file>