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tabRatio="336" activeTab="0"/>
  </bookViews>
  <sheets>
    <sheet name="2015-0xxx Attachment A" sheetId="1" r:id="rId1"/>
  </sheets>
  <definedNames>
    <definedName name="_xlnm.Print_Area" localSheetId="0">'2015-0xxx Attachment A'!$A$2:$F$769</definedName>
    <definedName name="_xlnm.Print_Titles" localSheetId="0">'2015-0xxx Attachment A'!$2:$6</definedName>
  </definedNames>
  <calcPr fullCalcOnLoad="1"/>
</workbook>
</file>

<file path=xl/sharedStrings.xml><?xml version="1.0" encoding="utf-8"?>
<sst xmlns="http://schemas.openxmlformats.org/spreadsheetml/2006/main" count="1550" uniqueCount="1387">
  <si>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</si>
  <si>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</si>
  <si>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</si>
  <si>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</si>
  <si>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</si>
  <si>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</si>
  <si>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</si>
  <si>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</si>
  <si>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</si>
  <si>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</si>
  <si>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</si>
  <si>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</si>
  <si>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</si>
  <si>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</si>
  <si>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</si>
  <si>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</si>
  <si>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</si>
  <si>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</si>
  <si>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</si>
  <si>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</si>
  <si>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</si>
  <si>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</si>
  <si>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</si>
  <si>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</si>
  <si>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</si>
  <si>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</si>
  <si>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</si>
  <si>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</si>
  <si>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</si>
  <si>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</si>
  <si>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</si>
  <si>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</si>
  <si>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</si>
  <si>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</si>
  <si>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</si>
  <si>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</si>
  <si>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</si>
  <si>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</si>
  <si>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</si>
  <si>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</si>
  <si>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</si>
  <si>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</si>
  <si>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</si>
  <si>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</si>
  <si>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</si>
  <si>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</si>
  <si>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</si>
  <si>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</si>
  <si>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</si>
  <si>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</si>
  <si>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</si>
  <si>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</si>
  <si>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</si>
  <si>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</si>
  <si>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</si>
  <si>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</si>
  <si>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</si>
  <si>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</si>
  <si>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</si>
  <si>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</si>
  <si>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</si>
  <si>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</si>
  <si>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</si>
  <si>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</si>
  <si>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</si>
  <si>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</si>
  <si>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</si>
  <si>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</si>
  <si>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</si>
  <si>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</si>
  <si>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</si>
  <si>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</si>
  <si>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</si>
  <si>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</si>
  <si>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</si>
  <si>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</si>
  <si>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</si>
  <si>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</si>
  <si>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</si>
  <si>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</si>
  <si>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</si>
  <si>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</si>
  <si>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</si>
  <si>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</si>
  <si>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</si>
  <si>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</si>
  <si>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</si>
  <si>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</si>
  <si>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</si>
  <si>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</si>
  <si>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</si>
  <si>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</si>
  <si>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</si>
  <si>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</si>
  <si>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</si>
  <si>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</si>
  <si>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</si>
  <si>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</si>
  <si>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</si>
  <si>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</si>
  <si>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</si>
  <si>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</si>
  <si>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</si>
  <si>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</si>
  <si>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</si>
  <si>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</si>
  <si>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</si>
  <si>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</si>
  <si>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</si>
  <si>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</si>
  <si>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</si>
  <si>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</si>
  <si>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</si>
  <si>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</si>
  <si>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</si>
  <si>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</si>
  <si>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</si>
  <si>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</si>
  <si>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</si>
  <si>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</si>
  <si>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</si>
  <si>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</si>
  <si>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</si>
  <si>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</si>
  <si>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</si>
  <si>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</si>
  <si>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</si>
  <si>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</si>
  <si>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</si>
  <si>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</si>
  <si>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</si>
  <si>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</si>
  <si>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</si>
  <si>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</si>
  <si>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</si>
  <si>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</si>
  <si>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</si>
  <si>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</si>
  <si>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</si>
  <si>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</si>
  <si>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</si>
  <si>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</si>
  <si>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</si>
  <si>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</si>
  <si>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</si>
  <si>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</si>
  <si>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</si>
  <si>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</si>
  <si>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</si>
  <si>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</si>
  <si>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</si>
  <si>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</si>
  <si>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</si>
  <si>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</si>
  <si>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</si>
  <si>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</si>
  <si>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</si>
  <si>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</si>
  <si>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</si>
  <si>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</si>
  <si>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</si>
  <si>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</si>
  <si>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</si>
  <si>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</si>
  <si>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</si>
  <si>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</si>
  <si>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</si>
  <si>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</si>
  <si>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</si>
  <si>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</si>
  <si>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</si>
  <si>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</si>
  <si>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</si>
  <si>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</si>
  <si>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</si>
  <si>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</si>
  <si>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</si>
  <si>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</si>
  <si>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</si>
  <si>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</si>
  <si>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</si>
  <si>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</si>
  <si>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</si>
  <si>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</si>
  <si>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</si>
  <si>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</si>
  <si>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</si>
  <si>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</si>
  <si>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</si>
  <si>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</si>
  <si>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</si>
  <si>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</si>
  <si>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</si>
  <si>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</si>
  <si>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</si>
  <si>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</si>
  <si>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</si>
  <si>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</si>
  <si>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</si>
  <si>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</si>
  <si>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</si>
  <si>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</si>
  <si>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</si>
  <si>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</si>
  <si>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</si>
  <si>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</si>
  <si>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</si>
  <si>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</si>
  <si>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</si>
  <si>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</si>
  <si>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</si>
  <si>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</si>
  <si>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</si>
  <si>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</si>
  <si>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</si>
  <si>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</si>
  <si>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</si>
  <si>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</si>
  <si>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</si>
  <si>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</si>
  <si>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</si>
  <si>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</si>
  <si>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</si>
  <si>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</si>
  <si>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</si>
  <si>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</si>
  <si>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</si>
  <si>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</si>
  <si>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</si>
  <si>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</si>
  <si>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</si>
  <si>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</si>
  <si>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</si>
  <si>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</si>
  <si>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</si>
  <si>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</si>
  <si>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</si>
  <si>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</si>
  <si>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</si>
  <si>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</si>
  <si>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</si>
  <si>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</si>
  <si>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</si>
  <si>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</si>
  <si>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</si>
  <si>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</si>
  <si>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</si>
  <si>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</si>
  <si>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</si>
  <si>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</si>
  <si>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</si>
  <si>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</si>
  <si>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</si>
  <si>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</si>
  <si>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</si>
  <si>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</si>
  <si>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</si>
  <si>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</si>
  <si>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</si>
  <si>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</si>
  <si>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</si>
  <si>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</si>
  <si>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</si>
  <si>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</si>
  <si>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</si>
  <si>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</si>
  <si>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</si>
  <si>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</si>
  <si>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</si>
  <si>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</si>
  <si>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</si>
  <si>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</si>
  <si>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</si>
  <si>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</si>
  <si>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</si>
  <si>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</si>
  <si>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</si>
  <si>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</si>
  <si>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</si>
  <si>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</si>
  <si>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</si>
  <si>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</si>
  <si>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</si>
  <si>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</si>
  <si>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</si>
  <si>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</si>
  <si>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</si>
  <si>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</si>
  <si>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</si>
  <si>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</si>
  <si>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</si>
  <si>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</si>
  <si>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</si>
  <si>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</si>
  <si>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</si>
  <si>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</si>
  <si>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</si>
  <si>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</si>
  <si>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</si>
  <si>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</si>
  <si>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</si>
  <si>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</si>
  <si>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</si>
  <si>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</si>
  <si>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</si>
  <si>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</si>
  <si>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</si>
  <si>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</si>
  <si>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</si>
  <si>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</si>
  <si>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</si>
  <si>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</si>
  <si>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</si>
  <si>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</si>
  <si>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</si>
  <si>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</si>
  <si>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</si>
  <si>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</si>
  <si>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</si>
  <si>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</si>
  <si>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</si>
  <si>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</si>
  <si>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</si>
  <si>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</si>
  <si>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</si>
  <si>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</si>
  <si>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</si>
  <si>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</si>
  <si>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</si>
  <si>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</si>
  <si>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</si>
  <si>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</si>
  <si>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</si>
  <si>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</si>
  <si>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</si>
  <si>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</si>
  <si>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</si>
  <si>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</si>
  <si>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</si>
  <si>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</si>
  <si>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</si>
  <si>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</si>
  <si>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</si>
  <si>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</si>
  <si>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</si>
  <si>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</si>
  <si>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</si>
  <si>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</si>
  <si>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</si>
  <si>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</si>
  <si>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</si>
  <si>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</si>
  <si>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</si>
  <si>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</si>
  <si>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</si>
  <si>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</si>
  <si>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</si>
  <si>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</si>
  <si>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</si>
  <si>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</si>
  <si>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</si>
  <si>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</si>
  <si>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</si>
  <si>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</si>
  <si>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</si>
  <si>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</si>
  <si>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</si>
  <si>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</si>
  <si>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</si>
  <si>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</si>
  <si>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</si>
  <si>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</si>
  <si>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</si>
  <si>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</si>
  <si>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</si>
  <si>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</si>
  <si>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</si>
  <si>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</si>
  <si>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</si>
  <si>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</si>
  <si>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</si>
  <si>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</si>
  <si>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</si>
  <si>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</si>
  <si>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</si>
  <si>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</si>
  <si>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</si>
  <si>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</si>
  <si>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</si>
  <si>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</si>
  <si>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</si>
  <si>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</si>
  <si>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</si>
  <si>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</si>
  <si>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</si>
  <si>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</si>
  <si>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</si>
  <si>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</si>
  <si>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</si>
  <si>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</si>
  <si>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</si>
  <si>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</si>
  <si>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</si>
  <si>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</si>
  <si>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</si>
  <si>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</si>
  <si>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</si>
  <si>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</si>
  <si>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</si>
  <si>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</si>
  <si>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</si>
  <si>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</si>
  <si>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</si>
  <si>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</si>
  <si>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</si>
  <si>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</si>
  <si>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</si>
  <si>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</si>
  <si>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</si>
  <si>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</si>
  <si>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</si>
  <si>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</si>
  <si>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</si>
  <si>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</si>
  <si>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</si>
  <si>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</si>
  <si>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</si>
  <si>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</si>
  <si>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</si>
  <si>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</si>
  <si>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</si>
  <si>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</si>
  <si>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</si>
  <si>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</si>
  <si>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</si>
  <si>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</si>
  <si>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</si>
  <si>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</si>
  <si>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</si>
  <si>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</si>
  <si>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</si>
  <si>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</si>
  <si>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</si>
  <si>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</si>
  <si>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</si>
  <si>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</si>
  <si>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</si>
  <si>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</si>
  <si>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</si>
  <si>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</si>
  <si>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</si>
  <si>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</si>
  <si>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</si>
  <si>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</si>
  <si>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</si>
  <si>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</si>
  <si>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</si>
  <si>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</si>
  <si>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</si>
  <si>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</si>
  <si>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</si>
  <si>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</si>
  <si>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</si>
  <si>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</si>
  <si>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</si>
  <si>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</si>
  <si>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</si>
  <si>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</si>
  <si>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</si>
  <si>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</si>
  <si>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</si>
  <si>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</si>
  <si>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</si>
  <si>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</si>
  <si>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</si>
  <si>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</si>
  <si>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</si>
  <si>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</si>
  <si>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</si>
  <si>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</si>
  <si>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</si>
  <si>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</si>
  <si>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</si>
  <si>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</si>
  <si>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</si>
  <si>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</si>
  <si>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</si>
  <si>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</si>
  <si>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</si>
  <si>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</si>
  <si>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</si>
  <si>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</si>
  <si>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</si>
  <si>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</si>
  <si>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</si>
  <si>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</si>
  <si>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</si>
  <si>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</si>
  <si>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</si>
  <si>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</si>
  <si>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</si>
  <si>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</si>
  <si>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</si>
  <si>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</si>
  <si>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</si>
  <si>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</si>
  <si>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</si>
  <si>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</si>
  <si>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</si>
  <si>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</si>
  <si>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</si>
  <si>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</si>
  <si>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</si>
  <si>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</si>
  <si>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</si>
  <si>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</si>
  <si>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</si>
  <si>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</si>
  <si>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</si>
  <si>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</si>
  <si>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</si>
  <si>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</si>
  <si>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</si>
  <si>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</si>
  <si>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</si>
  <si>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</si>
  <si>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</si>
  <si>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</si>
  <si>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</si>
  <si>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</si>
  <si>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</si>
  <si>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</si>
  <si>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</si>
  <si>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</si>
  <si>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</si>
  <si>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</si>
  <si>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</si>
  <si>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</si>
  <si>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</si>
  <si>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</si>
  <si>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</si>
  <si>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</si>
  <si>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</si>
  <si>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</si>
  <si>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</si>
  <si>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</si>
  <si>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</si>
  <si>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</si>
  <si>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</si>
  <si>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</si>
  <si>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</si>
  <si>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</si>
  <si>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</si>
  <si>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</si>
  <si>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</si>
  <si>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</si>
  <si>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</si>
  <si>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</si>
  <si>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</si>
  <si>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</si>
  <si>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</si>
  <si>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</si>
  <si>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</si>
  <si>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</si>
  <si>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</si>
  <si>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</si>
  <si>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</si>
  <si>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</si>
  <si>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</si>
  <si>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</si>
  <si>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</si>
  <si>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</si>
  <si>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</si>
  <si>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</si>
  <si>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</si>
  <si>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</si>
  <si>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</si>
  <si>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</si>
  <si>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</si>
  <si>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</si>
  <si>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</si>
  <si>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</si>
  <si>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</si>
  <si>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</si>
  <si>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</si>
  <si>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</si>
  <si>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</si>
  <si>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</si>
  <si>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</si>
  <si>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</si>
  <si>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</si>
  <si>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</si>
  <si>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</si>
  <si>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</si>
  <si>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</si>
  <si>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</si>
  <si>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</si>
  <si>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</si>
  <si>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</si>
  <si>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</si>
  <si>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</si>
  <si>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</si>
  <si>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</si>
  <si>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</si>
  <si>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</si>
  <si>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</si>
  <si>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</si>
  <si>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</si>
  <si>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</si>
  <si>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</si>
  <si>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</si>
  <si>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</si>
  <si>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</si>
  <si>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</si>
  <si>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</si>
  <si>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</si>
  <si>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</si>
  <si>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</si>
  <si>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</si>
  <si>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</si>
  <si>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</si>
  <si>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</si>
  <si>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</si>
  <si>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</si>
  <si>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</si>
  <si>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</si>
  <si>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</si>
  <si>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</si>
  <si>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</si>
  <si>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</si>
  <si>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</si>
  <si>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</si>
  <si>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</si>
  <si>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</si>
  <si>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</si>
  <si>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</si>
  <si>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</si>
  <si>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</si>
  <si>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</si>
  <si>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</si>
  <si>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</si>
  <si>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</si>
  <si>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</si>
  <si>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</si>
  <si>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</si>
  <si>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</si>
  <si>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</si>
  <si>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</si>
  <si>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</si>
  <si>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</si>
  <si>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</si>
  <si>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</si>
  <si>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</si>
  <si>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</si>
  <si>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</si>
  <si>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</si>
  <si>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</si>
  <si>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</si>
  <si>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</si>
  <si>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</si>
  <si>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</si>
  <si>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</si>
  <si>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</si>
  <si>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</si>
  <si>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</si>
  <si>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</si>
  <si>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</si>
  <si>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</si>
  <si>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</si>
  <si>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</si>
  <si>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</si>
  <si>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</si>
  <si>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</si>
  <si>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</si>
  <si>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</si>
  <si>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</si>
  <si>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</si>
  <si>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</si>
  <si>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</si>
  <si>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</si>
  <si>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</si>
  <si>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</si>
  <si>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</si>
  <si>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</si>
  <si>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</si>
  <si>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</si>
  <si>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</si>
  <si>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</si>
  <si>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</si>
  <si>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</si>
  <si>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</si>
  <si>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</si>
  <si>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</si>
  <si>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</si>
  <si>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</si>
  <si>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</si>
  <si>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</si>
  <si>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</si>
  <si>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</si>
  <si>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</si>
  <si>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</si>
  <si>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</si>
  <si>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</si>
  <si>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</si>
  <si>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</si>
  <si>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</si>
  <si>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</si>
  <si>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</si>
  <si>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</si>
  <si>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</si>
  <si>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</si>
  <si>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</si>
  <si>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</si>
  <si>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</si>
  <si>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</si>
  <si>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</si>
  <si>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</si>
  <si>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</si>
  <si>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</si>
  <si>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</si>
  <si>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</si>
  <si>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</si>
  <si>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</si>
  <si>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</si>
  <si>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</si>
  <si>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</si>
  <si>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</si>
  <si>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</si>
  <si>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</si>
  <si>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</si>
  <si>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</si>
  <si>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</si>
  <si>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</si>
  <si>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</si>
  <si>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</si>
  <si>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</si>
  <si>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</si>
  <si>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</si>
  <si>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</si>
  <si>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</si>
  <si>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</si>
  <si>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</si>
  <si>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</si>
  <si>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</si>
  <si>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</si>
  <si>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</si>
  <si>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</si>
  <si>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</si>
  <si>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</si>
  <si>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</si>
  <si>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</si>
  <si>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</si>
  <si>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</si>
  <si>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</si>
  <si>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</si>
  <si>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</si>
  <si>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</si>
  <si>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</si>
  <si>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</si>
  <si>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</si>
  <si>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</si>
  <si>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</si>
  <si>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</si>
  <si>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</si>
  <si>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</si>
  <si>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</si>
  <si>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</si>
  <si>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</si>
  <si>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</si>
  <si>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</si>
  <si>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</si>
  <si>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</si>
  <si>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</si>
  <si>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</si>
  <si>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</si>
  <si>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</si>
  <si>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</si>
  <si>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</si>
  <si>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</si>
  <si>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</si>
  <si>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</si>
  <si>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</si>
  <si>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</si>
  <si>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</si>
  <si>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</si>
  <si>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</si>
  <si>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</si>
  <si>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</si>
  <si>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</si>
  <si>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</si>
  <si>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</si>
  <si>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</si>
  <si>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</si>
  <si>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</si>
  <si>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</si>
  <si>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</si>
  <si>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</si>
  <si>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</si>
  <si>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</si>
  <si>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</si>
  <si>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</si>
  <si>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</si>
  <si>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</si>
  <si>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</si>
  <si>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</si>
  <si>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</si>
  <si>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</si>
  <si>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</si>
  <si>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</si>
  <si>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</si>
  <si>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</si>
  <si>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</si>
  <si>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</si>
  <si>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</si>
  <si>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</si>
  <si>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</si>
  <si>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</si>
  <si>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</si>
  <si>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</si>
  <si>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</si>
  <si>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</si>
  <si>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</si>
  <si>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</si>
  <si>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</si>
  <si>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</si>
  <si>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</si>
  <si>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</si>
  <si>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</si>
  <si>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</si>
  <si>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</si>
  <si>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</si>
  <si>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</si>
  <si>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</si>
  <si>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</si>
  <si>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</si>
  <si>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</si>
  <si>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</si>
  <si>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</si>
  <si>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</si>
  <si>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</si>
  <si>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</si>
  <si>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</si>
  <si>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</si>
  <si>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</si>
  <si>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</si>
  <si>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</si>
  <si>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</si>
  <si>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</si>
  <si>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</si>
  <si>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</si>
  <si>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</si>
  <si>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</si>
  <si>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</si>
  <si>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</si>
  <si>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</si>
  <si>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</si>
  <si>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</si>
  <si>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</si>
  <si>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</si>
  <si>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</si>
  <si>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</si>
  <si>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</si>
  <si>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</si>
  <si>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</si>
  <si>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</si>
  <si>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</si>
  <si>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</si>
  <si>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</si>
  <si>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</si>
  <si>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</si>
  <si>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</si>
  <si>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</si>
  <si>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</si>
  <si>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</si>
  <si>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</si>
  <si>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</si>
  <si>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</si>
  <si>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</si>
  <si>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</si>
  <si>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</si>
  <si>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</si>
  <si>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</si>
  <si>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</si>
  <si>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</si>
  <si>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</si>
  <si>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</si>
  <si>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</si>
  <si>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</si>
  <si>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</si>
  <si>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</si>
  <si>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</si>
  <si>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</si>
  <si>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</si>
  <si>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</si>
  <si>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</si>
  <si>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</si>
  <si>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</si>
  <si>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</si>
  <si>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</si>
  <si>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</si>
  <si>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</si>
  <si>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</si>
  <si>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</si>
  <si>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</si>
  <si>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</si>
  <si>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</si>
  <si>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</si>
  <si>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</si>
  <si>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</si>
  <si>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</si>
  <si>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</si>
  <si>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</si>
  <si>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</si>
  <si>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</si>
  <si>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</si>
  <si>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</si>
  <si>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</si>
  <si>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</si>
  <si>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</si>
  <si>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</si>
  <si>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</si>
  <si>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</si>
  <si>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</si>
  <si>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</si>
  <si>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</si>
  <si>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</si>
  <si>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</si>
  <si>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</si>
  <si>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</si>
  <si>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</si>
  <si>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</si>
  <si>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</si>
  <si>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</si>
  <si>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</si>
  <si>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</si>
  <si>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</si>
  <si>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</si>
  <si>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</si>
  <si>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</si>
  <si>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</si>
  <si>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</si>
  <si>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</si>
  <si>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</si>
  <si>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</si>
  <si>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</si>
  <si>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</si>
  <si>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</si>
  <si>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</si>
  <si>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</si>
  <si>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</si>
  <si>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</si>
  <si>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</si>
  <si>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</si>
  <si>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</si>
  <si>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</si>
  <si>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</si>
  <si>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</si>
  <si>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</si>
  <si>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</si>
  <si>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</si>
  <si>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</si>
  <si>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</si>
  <si>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</si>
  <si>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</si>
  <si>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</si>
  <si>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</si>
  <si>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</si>
  <si>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</si>
  <si>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</si>
  <si>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</si>
  <si>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</si>
  <si>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</si>
  <si>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</si>
  <si>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</si>
  <si>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</si>
  <si>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</si>
  <si>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</si>
  <si>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</si>
  <si>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</si>
  <si>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</si>
  <si>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</si>
  <si>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</si>
  <si>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</si>
  <si>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</si>
  <si>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</si>
  <si>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</si>
  <si>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</si>
  <si>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</si>
  <si>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</si>
  <si>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</si>
  <si>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</si>
  <si>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</si>
  <si>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</si>
  <si>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</si>
  <si>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</si>
  <si>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</si>
  <si>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</si>
  <si>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</si>
  <si>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</si>
  <si>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</si>
  <si>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</si>
  <si>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</si>
  <si>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</si>
  <si>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</si>
  <si>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</si>
  <si>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</si>
  <si>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</si>
  <si>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</si>
  <si>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</si>
  <si>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</si>
  <si>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</si>
  <si>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</si>
  <si>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</si>
  <si>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</si>
  <si>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</si>
  <si>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</si>
  <si>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</si>
  <si>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</si>
  <si>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</si>
  <si>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</si>
  <si>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</si>
  <si>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</si>
  <si>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</si>
  <si>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</si>
  <si>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</si>
  <si>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</si>
  <si>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</si>
  <si>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</si>
  <si>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</si>
  <si>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</si>
  <si>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</si>
  <si>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</si>
  <si>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</si>
  <si>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</si>
  <si>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</si>
  <si>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</si>
  <si>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</si>
  <si>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</si>
  <si>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</si>
  <si>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</si>
  <si>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</si>
  <si>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</si>
  <si>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</si>
  <si>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</si>
  <si>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</si>
  <si>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</si>
  <si>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</si>
  <si>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</si>
  <si>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</si>
  <si>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</si>
  <si>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</si>
  <si>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</si>
  <si>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</si>
  <si>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</si>
  <si>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</si>
  <si>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</si>
  <si>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</si>
  <si>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</si>
  <si>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</si>
  <si>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</si>
  <si>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</si>
  <si>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</si>
  <si>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</si>
  <si>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</si>
  <si>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</si>
  <si>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</si>
  <si>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</si>
  <si>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</si>
  <si>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</si>
  <si>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</si>
  <si>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</si>
  <si>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</si>
  <si>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</si>
  <si>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</si>
  <si>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</si>
  <si>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</si>
  <si>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</si>
  <si>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</si>
  <si>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</si>
  <si>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</si>
  <si>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</si>
  <si>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</si>
  <si>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</si>
  <si>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</si>
  <si>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</si>
  <si>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</si>
  <si>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</si>
  <si>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</si>
  <si>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</si>
  <si>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</si>
  <si>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</si>
  <si>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</si>
  <si>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</si>
  <si>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</si>
  <si>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</si>
  <si>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</si>
  <si>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</si>
  <si>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</si>
  <si>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</si>
  <si>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</si>
  <si>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</si>
  <si>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</si>
  <si>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</si>
  <si>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</si>
  <si>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</si>
  <si>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</si>
  <si>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</si>
  <si>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</si>
  <si>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</si>
  <si>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</si>
  <si>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</si>
  <si>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</si>
  <si>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</si>
  <si>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</si>
  <si>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</si>
  <si>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</si>
  <si>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</si>
  <si>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</si>
  <si>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</si>
  <si>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</si>
  <si>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</si>
  <si>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</si>
  <si>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</si>
  <si>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</si>
  <si>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</si>
  <si>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</si>
  <si>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</si>
  <si>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</si>
  <si>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</si>
  <si>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</si>
  <si>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</si>
  <si>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</si>
  <si>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</si>
  <si>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</si>
  <si>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</si>
  <si>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</si>
  <si>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</si>
  <si>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</si>
  <si>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</si>
  <si>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</si>
  <si>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</si>
  <si>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</si>
  <si>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</si>
  <si>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</si>
  <si>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</si>
  <si>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</si>
  <si>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</si>
  <si>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</si>
  <si>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</si>
  <si>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</si>
  <si>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</si>
  <si>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</si>
  <si>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</si>
  <si>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</si>
  <si>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</si>
  <si>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</si>
  <si>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</si>
  <si>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</si>
  <si>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</si>
  <si>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</si>
  <si>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</si>
  <si>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</si>
  <si>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</si>
  <si>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</si>
  <si>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</si>
  <si>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</si>
  <si>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</si>
  <si>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</si>
  <si>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</si>
  <si>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</si>
  <si>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</si>
  <si>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</si>
  <si>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</si>
  <si>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</si>
  <si>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</si>
  <si>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</si>
  <si>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</si>
  <si>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</si>
  <si>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</si>
  <si>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</si>
  <si>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</si>
  <si>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</si>
  <si>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</si>
  <si>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</si>
  <si>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</si>
  <si>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</si>
  <si>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</si>
  <si>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</si>
  <si>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</si>
  <si>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</si>
  <si>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</si>
  <si>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</si>
  <si>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</si>
  <si>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</si>
  <si>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</si>
  <si>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</si>
  <si>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</si>
  <si>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</si>
  <si>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</si>
  <si>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</si>
  <si>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</si>
  <si>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</si>
  <si>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</si>
  <si>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</si>
  <si>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</si>
  <si>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</si>
  <si>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</si>
  <si>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</si>
  <si>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</si>
  <si>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</si>
  <si>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</si>
  <si>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</si>
  <si>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</si>
  <si>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</si>
  <si>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</si>
  <si>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</si>
  <si>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</si>
  <si>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</si>
  <si>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</si>
  <si>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</si>
  <si>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</si>
  <si>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</si>
  <si>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</si>
  <si>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</si>
  <si>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</si>
  <si>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</si>
  <si>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</si>
  <si>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</si>
  <si>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</si>
  <si>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</si>
  <si>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</si>
  <si>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</si>
  <si>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</si>
  <si>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</si>
  <si>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</si>
  <si>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</si>
  <si>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</si>
  <si>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</si>
  <si>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</si>
  <si>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</si>
  <si>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</si>
  <si>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</si>
  <si>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</si>
  <si>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</si>
  <si>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</si>
  <si>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</si>
  <si>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</si>
  <si>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</si>
  <si>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</si>
  <si>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</si>
  <si>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</si>
  <si>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</si>
  <si>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</si>
  <si>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</si>
  <si>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</si>
  <si>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</si>
  <si>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</si>
  <si>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</si>
  <si>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</si>
  <si>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</si>
  <si>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</si>
  <si>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</si>
  <si>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</si>
  <si>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</si>
  <si>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</si>
  <si>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</si>
  <si>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</si>
  <si>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</si>
  <si>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</si>
  <si>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</si>
  <si>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</si>
  <si>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</si>
  <si>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</si>
  <si>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</si>
  <si>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</si>
  <si>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</si>
  <si>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</si>
  <si>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</si>
  <si>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</si>
  <si>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</si>
  <si>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</si>
  <si>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</si>
  <si>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</si>
  <si>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</si>
  <si>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</si>
  <si>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</si>
  <si>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</si>
  <si>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</si>
  <si>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</si>
  <si>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</si>
  <si>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</si>
  <si>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</si>
  <si>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</si>
  <si>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</si>
  <si>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</si>
  <si>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</si>
  <si>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</si>
  <si>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</si>
  <si>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</si>
  <si>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</si>
  <si>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</si>
  <si>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</si>
  <si>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</si>
  <si>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</si>
  <si>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</si>
  <si>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</si>
  <si>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</si>
  <si>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</si>
  <si>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</si>
  <si>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</si>
  <si>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</si>
  <si>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</si>
  <si>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</si>
  <si>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</si>
  <si>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</si>
  <si>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</si>
  <si>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</si>
  <si>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</si>
  <si>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</si>
  <si>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</si>
  <si>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</si>
  <si>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</si>
  <si>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</si>
  <si>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</si>
  <si>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</si>
  <si>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</si>
  <si>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</si>
  <si>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</si>
  <si>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</si>
  <si>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</si>
  <si>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</si>
  <si>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</si>
  <si>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</si>
  <si>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</si>
  <si>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</si>
  <si>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</si>
  <si>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</si>
  <si>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</si>
  <si>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</si>
  <si>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</si>
  <si>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</si>
  <si>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</si>
  <si>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</si>
  <si>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</si>
  <si>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</si>
  <si>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</si>
  <si>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</si>
  <si>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</si>
  <si>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</si>
  <si>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</si>
  <si>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</si>
  <si>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</si>
  <si>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</si>
  <si>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</si>
  <si>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</si>
  <si>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</si>
  <si>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</si>
  <si>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</si>
  <si>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</si>
  <si>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</si>
  <si>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</si>
  <si>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</si>
  <si>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</si>
  <si>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</si>
  <si>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</si>
  <si>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</si>
  <si>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</si>
  <si>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</si>
  <si>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</si>
  <si>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</si>
  <si>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</si>
  <si>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</si>
  <si>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</si>
  <si>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</si>
  <si>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</si>
  <si>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</si>
  <si>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</si>
  <si>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</si>
  <si>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</si>
  <si>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</si>
  <si>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</si>
  <si>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</si>
  <si>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</si>
  <si>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</si>
  <si>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r>
      <t xml:space="preserve">DES FMD E911 7 EMS TI DESIGN
</t>
    </r>
    <r>
      <rPr>
        <b/>
        <sz val="10"/>
        <color indexed="8"/>
        <rFont val="Calibri"/>
        <family val="2"/>
      </rPr>
      <t>Standalone</t>
    </r>
  </si>
  <si>
    <t xml:space="preserve">PO 2015-0063    ATTACHMENT A:  2015/2016 CAPITAL IMPROVEMENT PROGRAM, amended March 17, 2015 </t>
  </si>
  <si>
    <t>2015-2016 Biennial Budget - 18007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</si>
</sst>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Calibri"/>
      <family val="2"/>
    </font>
    <font>
      <b/>
      <sz val="11.95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readingOrder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38" fontId="5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4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 applyAlignment="1">
      <alignment/>
    </xf>
    <xf numFmtId="164" fontId="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 applyAlignment="1">
      <alignment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8" fillId="37" borderId="0" xfId="0" applyFont="1" applyFill="1" applyAlignment="1" applyProtection="1">
      <alignment horizontal="center" vertical="top" wrapText="1" readingOrder="1"/>
      <protection locked="0"/>
    </xf>
    <xf numFmtId="0" fontId="3" fillId="34" borderId="0" xfId="0" applyFont="1" applyFill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5" fillId="37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ill="1" applyAlignment="1">
      <alignment/>
    </xf>
    <xf numFmtId="0" fontId="46" fillId="37" borderId="0" xfId="0" applyFont="1" applyFill="1" applyAlignment="1" applyProtection="1">
      <alignment horizontal="center" vertical="top" wrapText="1" readingOrder="1"/>
      <protection locked="0"/>
    </xf>
    <xf numFmtId="0" fontId="47" fillId="34" borderId="0" xfId="0" applyFont="1" applyFill="1" applyAlignment="1">
      <alignment/>
    </xf>
    <xf numFmtId="0" fontId="48" fillId="35" borderId="12" xfId="0" applyFont="1" applyFill="1" applyBorder="1" applyAlignment="1" applyProtection="1">
      <alignment horizontal="center" vertical="center" wrapText="1" readingOrder="1"/>
      <protection locked="0"/>
    </xf>
    <xf numFmtId="0" fontId="47" fillId="38" borderId="13" xfId="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6"/>
  <sheetViews>
    <sheetView showGridLines="0" tabSelected="1" zoomScale="120" zoomScaleNormal="120" zoomScalePageLayoutView="0" workbookViewId="0" topLeftCell="A1">
      <pane ySplit="4" topLeftCell="A695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14.281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75" customHeight="1"/>
    <row r="2" spans="1:6" ht="39.75" customHeight="1">
      <c r="A2" s="33" t="s">
        <v>1385</v>
      </c>
      <c r="B2" s="34"/>
      <c r="C2" s="34"/>
      <c r="D2" s="34"/>
      <c r="E2" s="34"/>
      <c r="F2" s="34"/>
    </row>
    <row r="3" ht="3.75" customHeight="1"/>
    <row r="4" spans="1:7" ht="22.5" customHeight="1">
      <c r="A4" s="35" t="s">
        <v>1386</v>
      </c>
      <c r="B4" s="36"/>
      <c r="C4" s="36"/>
      <c r="D4" s="36"/>
      <c r="E4" s="36"/>
      <c r="F4" s="36"/>
      <c r="G4" s="4"/>
    </row>
    <row r="5" spans="1:7" ht="21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31" t="s">
        <v>7</v>
      </c>
      <c r="C7" s="32"/>
      <c r="D7" s="32"/>
      <c r="E7" s="32"/>
      <c r="F7" s="32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5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5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5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5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5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5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5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5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5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5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5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5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5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5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5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5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5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5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5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5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5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5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5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5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5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5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5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5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5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5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5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5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5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5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5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5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5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5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5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5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5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5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37" t="s">
        <v>92</v>
      </c>
      <c r="B51" s="38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39"/>
      <c r="B52" s="36"/>
      <c r="C52" s="36"/>
      <c r="D52" s="36"/>
      <c r="E52" s="36"/>
      <c r="F52" s="36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31" t="s">
        <v>94</v>
      </c>
      <c r="C53" s="32"/>
      <c r="D53" s="32"/>
      <c r="E53" s="32"/>
      <c r="F53" s="32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5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5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5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5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5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5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5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5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5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5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5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5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37" t="s">
        <v>119</v>
      </c>
      <c r="B67" s="38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39"/>
      <c r="B68" s="36"/>
      <c r="C68" s="36"/>
      <c r="D68" s="36"/>
      <c r="E68" s="36"/>
      <c r="F68" s="36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31" t="s">
        <v>121</v>
      </c>
      <c r="C69" s="32"/>
      <c r="D69" s="32"/>
      <c r="E69" s="32"/>
      <c r="F69" s="32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5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5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5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5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5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5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5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5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5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5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5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5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5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5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5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37" t="s">
        <v>153</v>
      </c>
      <c r="B87" s="38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39"/>
      <c r="B88" s="36"/>
      <c r="C88" s="36"/>
      <c r="D88" s="36"/>
      <c r="E88" s="36"/>
      <c r="F88" s="36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31" t="s">
        <v>155</v>
      </c>
      <c r="C89" s="32"/>
      <c r="D89" s="32"/>
      <c r="E89" s="32"/>
      <c r="F89" s="32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5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5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5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37" t="s">
        <v>162</v>
      </c>
      <c r="B94" s="38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39"/>
      <c r="B95" s="36"/>
      <c r="C95" s="36"/>
      <c r="D95" s="36"/>
      <c r="E95" s="36"/>
      <c r="F95" s="36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31" t="s">
        <v>164</v>
      </c>
      <c r="C96" s="32"/>
      <c r="D96" s="32"/>
      <c r="E96" s="32"/>
      <c r="F96" s="32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5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5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5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5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5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5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5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5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5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5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40" t="s">
        <v>185</v>
      </c>
      <c r="B108" s="41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39"/>
      <c r="B109" s="36"/>
      <c r="C109" s="36"/>
      <c r="D109" s="36"/>
      <c r="E109" s="36"/>
      <c r="F109" s="36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31" t="s">
        <v>187</v>
      </c>
      <c r="C110" s="32"/>
      <c r="D110" s="32"/>
      <c r="E110" s="32"/>
      <c r="F110" s="32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5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5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5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5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5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5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5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5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5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5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5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5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5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5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5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5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5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5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5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5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5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5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5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5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5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5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5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5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5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5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5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5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5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5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5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5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5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5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5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5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5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5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5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5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5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5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5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5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5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5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5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5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5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5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5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5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5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5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5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5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5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5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5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5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5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5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5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5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5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5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5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5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5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5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5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5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5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5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5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5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5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5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5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5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5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5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5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5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5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5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5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5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5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5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5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5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5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5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5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5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5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5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5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5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5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5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5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5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5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5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5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5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5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5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5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5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5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5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5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5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5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5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5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5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5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5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5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5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5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5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5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5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5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5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5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42" t="s">
        <v>482</v>
      </c>
      <c r="B259" s="43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39"/>
      <c r="B260" s="36"/>
      <c r="C260" s="36"/>
      <c r="D260" s="36"/>
      <c r="E260" s="36"/>
      <c r="F260" s="36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31" t="s">
        <v>484</v>
      </c>
      <c r="C261" s="32"/>
      <c r="D261" s="32"/>
      <c r="E261" s="32"/>
      <c r="F261" s="32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5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42" t="s">
        <v>487</v>
      </c>
      <c r="B264" s="43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39"/>
      <c r="B265" s="36"/>
      <c r="C265" s="36"/>
      <c r="D265" s="36"/>
      <c r="E265" s="36"/>
      <c r="F265" s="36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31" t="s">
        <v>489</v>
      </c>
      <c r="C266" s="32"/>
      <c r="D266" s="32"/>
      <c r="E266" s="32"/>
      <c r="F266" s="32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5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5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5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5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5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5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42" t="s">
        <v>502</v>
      </c>
      <c r="B274" s="43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39"/>
      <c r="B275" s="36"/>
      <c r="C275" s="36"/>
      <c r="D275" s="36"/>
      <c r="E275" s="36"/>
      <c r="F275" s="36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31" t="s">
        <v>504</v>
      </c>
      <c r="C276" s="32"/>
      <c r="D276" s="32"/>
      <c r="E276" s="32"/>
      <c r="F276" s="32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5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5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5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42" t="s">
        <v>513</v>
      </c>
      <c r="B282" s="43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39"/>
      <c r="B283" s="36"/>
      <c r="C283" s="36"/>
      <c r="D283" s="36"/>
      <c r="E283" s="36"/>
      <c r="F283" s="36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31" t="s">
        <v>515</v>
      </c>
      <c r="C284" s="32"/>
      <c r="D284" s="32"/>
      <c r="E284" s="32"/>
      <c r="F284" s="32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5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5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42" t="s">
        <v>520</v>
      </c>
      <c r="B288" s="43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39"/>
      <c r="B289" s="36"/>
      <c r="C289" s="36"/>
      <c r="D289" s="36"/>
      <c r="E289" s="36"/>
      <c r="F289" s="36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31" t="s">
        <v>522</v>
      </c>
      <c r="C290" s="32"/>
      <c r="D290" s="32"/>
      <c r="E290" s="32"/>
      <c r="F290" s="32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5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5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5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5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5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5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5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5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5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5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5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5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5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5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5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5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5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5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5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5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5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5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5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5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5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5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5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5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5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5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5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5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5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5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5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5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5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5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5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5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5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5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5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5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42" t="s">
        <v>612</v>
      </c>
      <c r="B337" s="43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39"/>
      <c r="B338" s="36"/>
      <c r="C338" s="36"/>
      <c r="D338" s="36"/>
      <c r="E338" s="36"/>
      <c r="F338" s="36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31" t="s">
        <v>614</v>
      </c>
      <c r="C339" s="32"/>
      <c r="D339" s="32"/>
      <c r="E339" s="32"/>
      <c r="F339" s="32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5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5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5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5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5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42" t="s">
        <v>627</v>
      </c>
      <c r="B347" s="43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39"/>
      <c r="B348" s="36"/>
      <c r="C348" s="36"/>
      <c r="D348" s="36"/>
      <c r="E348" s="36"/>
      <c r="F348" s="36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31" t="s">
        <v>629</v>
      </c>
      <c r="C349" s="32"/>
      <c r="D349" s="32"/>
      <c r="E349" s="32"/>
      <c r="F349" s="32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5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5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5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5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5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5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5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5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5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5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5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5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5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5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5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5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5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5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5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5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5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5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5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5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5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5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5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5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5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5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5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5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5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5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5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5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5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5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5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5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5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5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5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5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5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5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5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5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5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5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5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5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5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5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5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5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5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5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5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5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5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5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5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5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5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5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5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5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5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5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5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5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42" t="s">
        <v>782</v>
      </c>
      <c r="B428" s="43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39"/>
      <c r="B429" s="36"/>
      <c r="C429" s="36"/>
      <c r="D429" s="36"/>
      <c r="E429" s="36"/>
      <c r="F429" s="36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31" t="s">
        <v>784</v>
      </c>
      <c r="C430" s="32"/>
      <c r="D430" s="32"/>
      <c r="E430" s="32"/>
      <c r="F430" s="32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5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5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5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5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5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5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5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5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5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5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5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5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5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5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5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5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5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5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5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5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5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5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5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5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5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5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5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5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5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5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5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5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5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5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5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5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5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5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5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5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5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5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5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5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5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5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5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5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5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5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5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5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5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5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5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5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5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5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5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5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5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5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5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5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5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5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5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5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5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5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5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5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5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5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5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5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5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5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42" t="s">
        <v>947</v>
      </c>
      <c r="B515" s="43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39"/>
      <c r="B516" s="36"/>
      <c r="C516" s="36"/>
      <c r="D516" s="36"/>
      <c r="E516" s="36"/>
      <c r="F516" s="36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31" t="s">
        <v>949</v>
      </c>
      <c r="C517" s="32"/>
      <c r="D517" s="32"/>
      <c r="E517" s="32"/>
      <c r="F517" s="32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5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42" t="s">
        <v>952</v>
      </c>
      <c r="B520" s="43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39"/>
      <c r="B521" s="36"/>
      <c r="C521" s="36"/>
      <c r="D521" s="36"/>
      <c r="E521" s="36"/>
      <c r="F521" s="36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31" t="s">
        <v>954</v>
      </c>
      <c r="C522" s="32"/>
      <c r="D522" s="32"/>
      <c r="E522" s="32"/>
      <c r="F522" s="32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5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5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5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5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42" t="s">
        <v>963</v>
      </c>
      <c r="B528" s="43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39"/>
      <c r="B529" s="36"/>
      <c r="C529" s="36"/>
      <c r="D529" s="36"/>
      <c r="E529" s="36"/>
      <c r="F529" s="36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31" t="s">
        <v>965</v>
      </c>
      <c r="C530" s="32"/>
      <c r="D530" s="32"/>
      <c r="E530" s="32"/>
      <c r="F530" s="32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5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5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5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5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42" t="s">
        <v>974</v>
      </c>
      <c r="B536" s="43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39"/>
      <c r="B537" s="36"/>
      <c r="C537" s="36"/>
      <c r="D537" s="36"/>
      <c r="E537" s="36"/>
      <c r="F537" s="36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31" t="s">
        <v>976</v>
      </c>
      <c r="C538" s="32"/>
      <c r="D538" s="32"/>
      <c r="E538" s="32"/>
      <c r="F538" s="32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5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5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42" t="s">
        <v>981</v>
      </c>
      <c r="B542" s="43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39"/>
      <c r="B543" s="36"/>
      <c r="C543" s="36"/>
      <c r="D543" s="36"/>
      <c r="E543" s="36"/>
      <c r="F543" s="36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31" t="s">
        <v>983</v>
      </c>
      <c r="C544" s="32"/>
      <c r="D544" s="32"/>
      <c r="E544" s="32"/>
      <c r="F544" s="32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5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5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5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5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5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5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5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5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5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5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5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5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5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5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5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5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5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5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5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5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5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5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5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5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5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5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5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5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5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42" t="s">
        <v>1051</v>
      </c>
      <c r="B580" s="43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39"/>
      <c r="B581" s="36"/>
      <c r="C581" s="36"/>
      <c r="D581" s="36"/>
      <c r="E581" s="36"/>
      <c r="F581" s="36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31" t="s">
        <v>1053</v>
      </c>
      <c r="C582" s="32"/>
      <c r="D582" s="32"/>
      <c r="E582" s="32"/>
      <c r="F582" s="32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5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5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5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5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5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42" t="s">
        <v>1066</v>
      </c>
      <c r="B590" s="43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39"/>
      <c r="B591" s="36"/>
      <c r="C591" s="36"/>
      <c r="D591" s="36"/>
      <c r="E591" s="36"/>
      <c r="F591" s="36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31" t="s">
        <v>1068</v>
      </c>
      <c r="C592" s="32"/>
      <c r="D592" s="32"/>
      <c r="E592" s="32"/>
      <c r="F592" s="32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5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5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42" t="s">
        <v>1073</v>
      </c>
      <c r="B596" s="43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39"/>
      <c r="B597" s="36"/>
      <c r="C597" s="36"/>
      <c r="D597" s="36"/>
      <c r="E597" s="36"/>
      <c r="F597" s="36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31" t="s">
        <v>1075</v>
      </c>
      <c r="C598" s="32"/>
      <c r="D598" s="32"/>
      <c r="E598" s="32"/>
      <c r="F598" s="32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5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5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5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5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5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5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42" t="s">
        <v>1088</v>
      </c>
      <c r="B606" s="43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39"/>
      <c r="B607" s="36"/>
      <c r="C607" s="36"/>
      <c r="D607" s="36"/>
      <c r="E607" s="36"/>
      <c r="F607" s="36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31" t="s">
        <v>1090</v>
      </c>
      <c r="C608" s="32"/>
      <c r="D608" s="32"/>
      <c r="E608" s="32"/>
      <c r="F608" s="32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5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5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5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5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5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5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5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5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5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5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5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5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5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5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5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5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5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5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5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5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5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5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5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5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5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5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5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5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5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42" t="s">
        <v>1153</v>
      </c>
      <c r="B641" s="43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39"/>
      <c r="B642" s="36"/>
      <c r="C642" s="36"/>
      <c r="D642" s="36"/>
      <c r="E642" s="36"/>
      <c r="F642" s="36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31" t="s">
        <v>1155</v>
      </c>
      <c r="C643" s="32"/>
      <c r="D643" s="32"/>
      <c r="E643" s="32"/>
      <c r="F643" s="32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5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5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5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5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5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5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5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5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5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5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5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5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42" t="s">
        <v>1182</v>
      </c>
      <c r="B658" s="43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39"/>
      <c r="B659" s="36"/>
      <c r="C659" s="36"/>
      <c r="D659" s="36"/>
      <c r="E659" s="36"/>
      <c r="F659" s="36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31" t="s">
        <v>1184</v>
      </c>
      <c r="C660" s="32"/>
      <c r="D660" s="32"/>
      <c r="E660" s="32"/>
      <c r="F660" s="32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5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5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5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5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5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5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5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5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5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5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5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5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42" t="s">
        <v>1209</v>
      </c>
      <c r="B674" s="43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39"/>
      <c r="B675" s="36"/>
      <c r="C675" s="36"/>
      <c r="D675" s="36"/>
      <c r="E675" s="36"/>
      <c r="F675" s="36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31" t="s">
        <v>1211</v>
      </c>
      <c r="C676" s="32"/>
      <c r="D676" s="32"/>
      <c r="E676" s="32"/>
      <c r="F676" s="32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5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5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5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5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5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5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5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5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5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5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5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5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5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5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5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5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5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5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5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s="3" customFormat="1" ht="28.5" customHeight="1">
      <c r="A697" s="18">
        <v>1116485</v>
      </c>
      <c r="B697" s="19" t="s">
        <v>1384</v>
      </c>
      <c r="C697" s="20">
        <v>71446</v>
      </c>
      <c r="D697" s="20">
        <v>0</v>
      </c>
      <c r="E697" s="20">
        <v>0</v>
      </c>
      <c r="F697" s="20">
        <f>C697</f>
        <v>71446</v>
      </c>
      <c r="G697" s="2"/>
      <c r="I697" s="21"/>
      <c r="J697" s="21"/>
      <c r="K697" s="21"/>
      <c r="L697" s="21"/>
      <c r="M697" s="21"/>
    </row>
    <row r="698" spans="1:13" ht="28.5" customHeight="1">
      <c r="A698" s="15" t="s">
        <v>1250</v>
      </c>
      <c r="B698" s="16" t="s">
        <v>1251</v>
      </c>
      <c r="C698" s="17">
        <v>-5619</v>
      </c>
      <c r="D698" s="17">
        <v>0</v>
      </c>
      <c r="E698" s="17">
        <v>0</v>
      </c>
      <c r="F698" s="17">
        <v>-5619</v>
      </c>
      <c r="I698" s="21"/>
      <c r="J698" s="21"/>
      <c r="K698" s="21"/>
      <c r="L698" s="21"/>
      <c r="M698" s="21"/>
    </row>
    <row r="699" spans="1:13" ht="42" customHeight="1">
      <c r="A699" s="15" t="s">
        <v>1252</v>
      </c>
      <c r="B699" s="16" t="s">
        <v>1253</v>
      </c>
      <c r="C699" s="17">
        <v>-364750</v>
      </c>
      <c r="D699" s="17">
        <v>0</v>
      </c>
      <c r="E699" s="17">
        <v>0</v>
      </c>
      <c r="F699" s="17">
        <v>-364750</v>
      </c>
      <c r="I699" s="21"/>
      <c r="J699" s="21"/>
      <c r="K699" s="21"/>
      <c r="L699" s="21"/>
      <c r="M699" s="21"/>
    </row>
    <row r="700" spans="1:13" ht="28.5" customHeight="1">
      <c r="A700" s="15" t="s">
        <v>1254</v>
      </c>
      <c r="B700" s="16" t="s">
        <v>1255</v>
      </c>
      <c r="C700" s="17">
        <v>15000</v>
      </c>
      <c r="D700" s="17">
        <v>0</v>
      </c>
      <c r="E700" s="17">
        <v>0</v>
      </c>
      <c r="F700" s="17">
        <v>15000</v>
      </c>
      <c r="I700" s="21"/>
      <c r="J700" s="21"/>
      <c r="K700" s="21"/>
      <c r="L700" s="21"/>
      <c r="M700" s="21"/>
    </row>
    <row r="701" spans="1:13" s="3" customFormat="1" ht="28.5" customHeight="1">
      <c r="A701" s="18" t="s">
        <v>1256</v>
      </c>
      <c r="B701" s="19" t="s">
        <v>1383</v>
      </c>
      <c r="C701" s="20">
        <v>1955000</v>
      </c>
      <c r="D701" s="20">
        <v>0</v>
      </c>
      <c r="E701" s="20">
        <v>0</v>
      </c>
      <c r="F701" s="20">
        <f>SUM(C701:E701)</f>
        <v>1955000</v>
      </c>
      <c r="G701" s="2"/>
      <c r="I701" s="21"/>
      <c r="J701" s="21"/>
      <c r="K701" s="21"/>
      <c r="L701" s="21"/>
      <c r="M701" s="21"/>
    </row>
    <row r="702" spans="1:13" ht="28.5" customHeight="1">
      <c r="A702" s="15">
        <v>1117994</v>
      </c>
      <c r="B702" s="16" t="s">
        <v>1257</v>
      </c>
      <c r="C702" s="17">
        <v>137794</v>
      </c>
      <c r="D702" s="17">
        <v>0</v>
      </c>
      <c r="E702" s="17">
        <v>0</v>
      </c>
      <c r="F702" s="17">
        <v>137794</v>
      </c>
      <c r="I702" s="21"/>
      <c r="J702" s="21"/>
      <c r="K702" s="21"/>
      <c r="L702" s="21"/>
      <c r="M702" s="21"/>
    </row>
    <row r="703" spans="1:13" ht="28.5" customHeight="1">
      <c r="A703" s="15" t="s">
        <v>1258</v>
      </c>
      <c r="B703" s="16" t="s">
        <v>1259</v>
      </c>
      <c r="C703" s="17">
        <v>17813</v>
      </c>
      <c r="D703" s="17">
        <v>0</v>
      </c>
      <c r="E703" s="17">
        <v>0</v>
      </c>
      <c r="F703" s="17">
        <v>17813</v>
      </c>
      <c r="I703" s="21"/>
      <c r="J703" s="21"/>
      <c r="K703" s="21"/>
      <c r="L703" s="21"/>
      <c r="M703" s="21"/>
    </row>
    <row r="704" spans="1:13" ht="28.5" customHeight="1">
      <c r="A704" s="15" t="s">
        <v>1260</v>
      </c>
      <c r="B704" s="16" t="s">
        <v>1261</v>
      </c>
      <c r="C704" s="17">
        <v>100000</v>
      </c>
      <c r="D704" s="17">
        <v>0</v>
      </c>
      <c r="E704" s="17">
        <v>0</v>
      </c>
      <c r="F704" s="17">
        <v>100000</v>
      </c>
      <c r="I704" s="21"/>
      <c r="J704" s="21"/>
      <c r="K704" s="21"/>
      <c r="L704" s="21"/>
      <c r="M704" s="21"/>
    </row>
    <row r="705" spans="1:13" ht="28.5" customHeight="1">
      <c r="A705" s="15" t="s">
        <v>1262</v>
      </c>
      <c r="B705" s="16" t="s">
        <v>1263</v>
      </c>
      <c r="C705" s="17">
        <v>730431</v>
      </c>
      <c r="D705" s="17">
        <v>0</v>
      </c>
      <c r="E705" s="17">
        <v>0</v>
      </c>
      <c r="F705" s="17">
        <v>730431</v>
      </c>
      <c r="I705" s="21"/>
      <c r="J705" s="21"/>
      <c r="K705" s="21"/>
      <c r="L705" s="21"/>
      <c r="M705" s="21"/>
    </row>
    <row r="706" spans="1:13" ht="28.5" customHeight="1">
      <c r="A706" s="15" t="s">
        <v>1264</v>
      </c>
      <c r="B706" s="16" t="s">
        <v>1265</v>
      </c>
      <c r="C706" s="17">
        <v>57325</v>
      </c>
      <c r="D706" s="17">
        <v>0</v>
      </c>
      <c r="E706" s="17">
        <v>0</v>
      </c>
      <c r="F706" s="17">
        <v>57325</v>
      </c>
      <c r="I706" s="21"/>
      <c r="J706" s="21"/>
      <c r="K706" s="21"/>
      <c r="L706" s="21"/>
      <c r="M706" s="21"/>
    </row>
    <row r="707" spans="1:13" ht="28.5" customHeight="1">
      <c r="A707" s="15" t="s">
        <v>1266</v>
      </c>
      <c r="B707" s="16" t="s">
        <v>1267</v>
      </c>
      <c r="C707" s="17">
        <v>561190</v>
      </c>
      <c r="D707" s="17">
        <v>0</v>
      </c>
      <c r="E707" s="17">
        <v>0</v>
      </c>
      <c r="F707" s="17">
        <v>561190</v>
      </c>
      <c r="I707" s="21"/>
      <c r="J707" s="21"/>
      <c r="K707" s="21"/>
      <c r="L707" s="21"/>
      <c r="M707" s="21"/>
    </row>
    <row r="708" spans="1:13" ht="28.5" customHeight="1">
      <c r="A708" s="15" t="s">
        <v>1268</v>
      </c>
      <c r="B708" s="16" t="s">
        <v>1269</v>
      </c>
      <c r="C708" s="17">
        <v>790000</v>
      </c>
      <c r="D708" s="17">
        <v>0</v>
      </c>
      <c r="E708" s="17">
        <v>0</v>
      </c>
      <c r="F708" s="17">
        <v>790000</v>
      </c>
      <c r="I708" s="21"/>
      <c r="J708" s="21"/>
      <c r="K708" s="21"/>
      <c r="L708" s="21"/>
      <c r="M708" s="21"/>
    </row>
    <row r="709" spans="1:13" ht="28.5" customHeight="1">
      <c r="A709" s="15" t="s">
        <v>1270</v>
      </c>
      <c r="B709" s="16" t="s">
        <v>1271</v>
      </c>
      <c r="C709" s="17">
        <v>116003</v>
      </c>
      <c r="D709" s="17">
        <v>0</v>
      </c>
      <c r="E709" s="17">
        <v>0</v>
      </c>
      <c r="F709" s="17">
        <v>116003</v>
      </c>
      <c r="I709" s="21"/>
      <c r="J709" s="21"/>
      <c r="K709" s="21"/>
      <c r="L709" s="21"/>
      <c r="M709" s="21"/>
    </row>
    <row r="710" spans="1:13" ht="28.5" customHeight="1">
      <c r="A710" s="15" t="s">
        <v>1272</v>
      </c>
      <c r="B710" s="16" t="s">
        <v>1273</v>
      </c>
      <c r="C710" s="17">
        <v>102130</v>
      </c>
      <c r="D710" s="17">
        <v>0</v>
      </c>
      <c r="E710" s="17">
        <v>0</v>
      </c>
      <c r="F710" s="17">
        <v>102130</v>
      </c>
      <c r="I710" s="21"/>
      <c r="J710" s="21"/>
      <c r="K710" s="21"/>
      <c r="L710" s="21"/>
      <c r="M710" s="21"/>
    </row>
    <row r="711" spans="1:13" ht="28.5" customHeight="1">
      <c r="A711" s="15" t="s">
        <v>1274</v>
      </c>
      <c r="B711" s="16" t="s">
        <v>1275</v>
      </c>
      <c r="C711" s="17">
        <v>2275593</v>
      </c>
      <c r="D711" s="17">
        <v>0</v>
      </c>
      <c r="E711" s="17">
        <v>0</v>
      </c>
      <c r="F711" s="17">
        <v>2275593</v>
      </c>
      <c r="I711" s="21"/>
      <c r="J711" s="21"/>
      <c r="K711" s="21"/>
      <c r="L711" s="21"/>
      <c r="M711" s="21"/>
    </row>
    <row r="712" spans="1:13" ht="28.5" customHeight="1">
      <c r="A712" s="15" t="s">
        <v>1276</v>
      </c>
      <c r="B712" s="16" t="s">
        <v>1277</v>
      </c>
      <c r="C712" s="17">
        <v>100000</v>
      </c>
      <c r="D712" s="17">
        <v>0</v>
      </c>
      <c r="E712" s="17">
        <v>0</v>
      </c>
      <c r="F712" s="17">
        <v>100000</v>
      </c>
      <c r="I712" s="21"/>
      <c r="J712" s="21"/>
      <c r="K712" s="21"/>
      <c r="L712" s="21"/>
      <c r="M712" s="21"/>
    </row>
    <row r="713" spans="1:13" ht="28.5" customHeight="1">
      <c r="A713" s="15" t="s">
        <v>1278</v>
      </c>
      <c r="B713" s="16" t="s">
        <v>1279</v>
      </c>
      <c r="C713" s="17">
        <v>548942</v>
      </c>
      <c r="D713" s="17">
        <v>0</v>
      </c>
      <c r="E713" s="17">
        <v>0</v>
      </c>
      <c r="F713" s="17">
        <v>548942</v>
      </c>
      <c r="I713" s="21"/>
      <c r="J713" s="21"/>
      <c r="K713" s="21"/>
      <c r="L713" s="21"/>
      <c r="M713" s="21"/>
    </row>
    <row r="714" spans="1:13" ht="28.5" customHeight="1">
      <c r="A714" s="15" t="s">
        <v>1280</v>
      </c>
      <c r="B714" s="16" t="s">
        <v>1281</v>
      </c>
      <c r="C714" s="17">
        <v>244300</v>
      </c>
      <c r="D714" s="17">
        <v>0</v>
      </c>
      <c r="E714" s="17">
        <v>0</v>
      </c>
      <c r="F714" s="17">
        <v>244300</v>
      </c>
      <c r="I714" s="21"/>
      <c r="J714" s="21"/>
      <c r="K714" s="21"/>
      <c r="L714" s="21"/>
      <c r="M714" s="21"/>
    </row>
    <row r="715" spans="1:13" ht="38.25">
      <c r="A715" s="15" t="s">
        <v>1282</v>
      </c>
      <c r="B715" s="16" t="s">
        <v>1283</v>
      </c>
      <c r="C715" s="17">
        <v>1000000</v>
      </c>
      <c r="D715" s="17">
        <v>0</v>
      </c>
      <c r="E715" s="17">
        <v>0</v>
      </c>
      <c r="F715" s="17">
        <v>1000000</v>
      </c>
      <c r="I715" s="21"/>
      <c r="J715" s="21"/>
      <c r="K715" s="21"/>
      <c r="L715" s="21"/>
      <c r="M715" s="21"/>
    </row>
    <row r="716" spans="1:13" s="3" customFormat="1" ht="28.5" customHeight="1">
      <c r="A716" s="18" t="s">
        <v>1284</v>
      </c>
      <c r="B716" s="19" t="s">
        <v>1285</v>
      </c>
      <c r="C716" s="20">
        <f>499000-499000</f>
        <v>0</v>
      </c>
      <c r="D716" s="20">
        <v>0</v>
      </c>
      <c r="E716" s="20">
        <v>0</v>
      </c>
      <c r="F716" s="20">
        <f>SUM(C716:E716)</f>
        <v>0</v>
      </c>
      <c r="G716" s="2"/>
      <c r="I716" s="21"/>
      <c r="J716" s="21"/>
      <c r="K716" s="21"/>
      <c r="L716" s="21"/>
      <c r="M716" s="21"/>
    </row>
    <row r="717" spans="1:13" ht="18" customHeight="1">
      <c r="A717" s="42" t="s">
        <v>1286</v>
      </c>
      <c r="B717" s="43"/>
      <c r="C717" s="22">
        <f>SUM(C678:C716)</f>
        <v>7366333</v>
      </c>
      <c r="D717" s="22">
        <f>SUM(D678:D716)</f>
        <v>0</v>
      </c>
      <c r="E717" s="22">
        <f>SUM(E678:E716)</f>
        <v>0</v>
      </c>
      <c r="F717" s="22">
        <f>SUM(F678:F716)</f>
        <v>7366333</v>
      </c>
      <c r="I717" s="21"/>
      <c r="J717" s="21"/>
      <c r="K717" s="21"/>
      <c r="L717" s="21"/>
      <c r="M717" s="21"/>
    </row>
    <row r="718" spans="1:13" ht="18" customHeight="1">
      <c r="A718" s="39"/>
      <c r="B718" s="36"/>
      <c r="C718" s="36"/>
      <c r="D718" s="36"/>
      <c r="E718" s="36"/>
      <c r="F718" s="36"/>
      <c r="I718" s="21"/>
      <c r="J718" s="21"/>
      <c r="K718" s="21"/>
      <c r="L718" s="21"/>
      <c r="M718" s="21"/>
    </row>
    <row r="719" spans="1:13" ht="18" customHeight="1" thickBot="1">
      <c r="A719" s="10" t="s">
        <v>1287</v>
      </c>
      <c r="B719" s="31" t="s">
        <v>1288</v>
      </c>
      <c r="C719" s="32"/>
      <c r="D719" s="32"/>
      <c r="E719" s="32"/>
      <c r="F719" s="32"/>
      <c r="I719" s="21"/>
      <c r="J719" s="21"/>
      <c r="K719" s="21"/>
      <c r="L719" s="21"/>
      <c r="M719" s="21"/>
    </row>
    <row r="720" spans="1:13" ht="13.5" thickTop="1">
      <c r="A720" s="11" t="s">
        <v>0</v>
      </c>
      <c r="B720" s="12" t="s">
        <v>1</v>
      </c>
      <c r="C720" s="13" t="s">
        <v>2</v>
      </c>
      <c r="D720" s="13" t="s">
        <v>3</v>
      </c>
      <c r="E720" s="13" t="s">
        <v>4</v>
      </c>
      <c r="F720" s="13" t="s">
        <v>5</v>
      </c>
      <c r="I720" s="21"/>
      <c r="J720" s="21"/>
      <c r="K720" s="21"/>
      <c r="L720" s="21"/>
      <c r="M720" s="21"/>
    </row>
    <row r="721" spans="1:13" ht="28.5" customHeight="1">
      <c r="A721" s="15" t="s">
        <v>1289</v>
      </c>
      <c r="B721" s="16" t="s">
        <v>1290</v>
      </c>
      <c r="C721" s="17">
        <v>555500</v>
      </c>
      <c r="D721" s="17">
        <v>0</v>
      </c>
      <c r="E721" s="17">
        <v>0</v>
      </c>
      <c r="F721" s="17">
        <v>555500</v>
      </c>
      <c r="I721" s="21"/>
      <c r="J721" s="21"/>
      <c r="K721" s="21"/>
      <c r="L721" s="21"/>
      <c r="M721" s="21"/>
    </row>
    <row r="722" spans="1:13" ht="28.5" customHeight="1">
      <c r="A722" s="15" t="s">
        <v>1291</v>
      </c>
      <c r="B722" s="16" t="s">
        <v>1292</v>
      </c>
      <c r="C722" s="17">
        <v>-23431</v>
      </c>
      <c r="D722" s="17">
        <v>0</v>
      </c>
      <c r="E722" s="17">
        <v>0</v>
      </c>
      <c r="F722" s="17">
        <v>-23431</v>
      </c>
      <c r="I722" s="21"/>
      <c r="J722" s="21"/>
      <c r="K722" s="21"/>
      <c r="L722" s="21"/>
      <c r="M722" s="21"/>
    </row>
    <row r="723" spans="1:13" ht="28.5" customHeight="1">
      <c r="A723" s="15" t="s">
        <v>1293</v>
      </c>
      <c r="B723" s="16" t="s">
        <v>1294</v>
      </c>
      <c r="C723" s="17">
        <v>10500</v>
      </c>
      <c r="D723" s="17">
        <v>0</v>
      </c>
      <c r="E723" s="17">
        <v>0</v>
      </c>
      <c r="F723" s="17">
        <v>10500</v>
      </c>
      <c r="I723" s="21"/>
      <c r="J723" s="21"/>
      <c r="K723" s="21"/>
      <c r="L723" s="21"/>
      <c r="M723" s="21"/>
    </row>
    <row r="724" spans="1:13" ht="28.5" customHeight="1">
      <c r="A724" s="15" t="s">
        <v>1295</v>
      </c>
      <c r="B724" s="16" t="s">
        <v>1296</v>
      </c>
      <c r="C724" s="17">
        <v>202000</v>
      </c>
      <c r="D724" s="17">
        <v>0</v>
      </c>
      <c r="E724" s="17">
        <v>0</v>
      </c>
      <c r="F724" s="17">
        <v>202000</v>
      </c>
      <c r="I724" s="21"/>
      <c r="J724" s="21"/>
      <c r="K724" s="21"/>
      <c r="L724" s="21"/>
      <c r="M724" s="21"/>
    </row>
    <row r="725" spans="1:13" ht="28.5" customHeight="1">
      <c r="A725" s="15" t="s">
        <v>1297</v>
      </c>
      <c r="B725" s="16" t="s">
        <v>1298</v>
      </c>
      <c r="C725" s="17">
        <v>10098</v>
      </c>
      <c r="D725" s="17">
        <v>0</v>
      </c>
      <c r="E725" s="17">
        <v>0</v>
      </c>
      <c r="F725" s="17">
        <v>10098</v>
      </c>
      <c r="I725" s="21"/>
      <c r="J725" s="21"/>
      <c r="K725" s="21"/>
      <c r="L725" s="21"/>
      <c r="M725" s="21"/>
    </row>
    <row r="726" spans="1:13" ht="39" customHeight="1">
      <c r="A726" s="15" t="s">
        <v>1299</v>
      </c>
      <c r="B726" s="16" t="s">
        <v>1300</v>
      </c>
      <c r="C726" s="17">
        <v>-2338</v>
      </c>
      <c r="D726" s="17">
        <v>0</v>
      </c>
      <c r="E726" s="17">
        <v>0</v>
      </c>
      <c r="F726" s="17">
        <v>-2338</v>
      </c>
      <c r="I726" s="21"/>
      <c r="J726" s="21"/>
      <c r="K726" s="21"/>
      <c r="L726" s="21"/>
      <c r="M726" s="21"/>
    </row>
    <row r="727" spans="1:13" ht="37.5" customHeight="1">
      <c r="A727" s="15" t="s">
        <v>1301</v>
      </c>
      <c r="B727" s="16" t="s">
        <v>1302</v>
      </c>
      <c r="C727" s="17">
        <v>-114424</v>
      </c>
      <c r="D727" s="17">
        <v>0</v>
      </c>
      <c r="E727" s="17">
        <v>0</v>
      </c>
      <c r="F727" s="17">
        <v>-114424</v>
      </c>
      <c r="I727" s="21"/>
      <c r="J727" s="21"/>
      <c r="K727" s="21"/>
      <c r="L727" s="21"/>
      <c r="M727" s="21"/>
    </row>
    <row r="728" spans="1:13" ht="36.75" customHeight="1">
      <c r="A728" s="15" t="s">
        <v>1303</v>
      </c>
      <c r="B728" s="16" t="s">
        <v>1304</v>
      </c>
      <c r="C728" s="17">
        <v>-289548</v>
      </c>
      <c r="D728" s="17">
        <v>0</v>
      </c>
      <c r="E728" s="17">
        <v>0</v>
      </c>
      <c r="F728" s="17">
        <v>-289548</v>
      </c>
      <c r="I728" s="21"/>
      <c r="J728" s="21"/>
      <c r="K728" s="21"/>
      <c r="L728" s="21"/>
      <c r="M728" s="21"/>
    </row>
    <row r="729" spans="1:13" ht="39" customHeight="1">
      <c r="A729" s="15" t="s">
        <v>1305</v>
      </c>
      <c r="B729" s="16" t="s">
        <v>1306</v>
      </c>
      <c r="C729" s="17">
        <v>4639</v>
      </c>
      <c r="D729" s="17">
        <v>0</v>
      </c>
      <c r="E729" s="17">
        <v>0</v>
      </c>
      <c r="F729" s="17">
        <v>4639</v>
      </c>
      <c r="I729" s="21"/>
      <c r="J729" s="21"/>
      <c r="K729" s="21"/>
      <c r="L729" s="21"/>
      <c r="M729" s="21"/>
    </row>
    <row r="730" spans="1:13" ht="39" customHeight="1">
      <c r="A730" s="15" t="s">
        <v>1307</v>
      </c>
      <c r="B730" s="16" t="s">
        <v>1308</v>
      </c>
      <c r="C730" s="17">
        <v>8231</v>
      </c>
      <c r="D730" s="17">
        <v>0</v>
      </c>
      <c r="E730" s="17">
        <v>0</v>
      </c>
      <c r="F730" s="17">
        <v>8231</v>
      </c>
      <c r="I730" s="21"/>
      <c r="J730" s="21"/>
      <c r="K730" s="21"/>
      <c r="L730" s="21"/>
      <c r="M730" s="21"/>
    </row>
    <row r="731" spans="1:13" ht="38.25" customHeight="1">
      <c r="A731" s="15" t="s">
        <v>1309</v>
      </c>
      <c r="B731" s="16" t="s">
        <v>1310</v>
      </c>
      <c r="C731" s="17">
        <v>-6498</v>
      </c>
      <c r="D731" s="17">
        <v>0</v>
      </c>
      <c r="E731" s="17">
        <v>0</v>
      </c>
      <c r="F731" s="17">
        <v>-6498</v>
      </c>
      <c r="I731" s="21"/>
      <c r="J731" s="21"/>
      <c r="K731" s="21"/>
      <c r="L731" s="21"/>
      <c r="M731" s="21"/>
    </row>
    <row r="732" spans="1:13" ht="28.5" customHeight="1">
      <c r="A732" s="15" t="s">
        <v>1311</v>
      </c>
      <c r="B732" s="16" t="s">
        <v>1312</v>
      </c>
      <c r="C732" s="17">
        <v>-321155</v>
      </c>
      <c r="D732" s="17">
        <v>0</v>
      </c>
      <c r="E732" s="17">
        <v>0</v>
      </c>
      <c r="F732" s="17">
        <v>-321155</v>
      </c>
      <c r="I732" s="21"/>
      <c r="J732" s="21"/>
      <c r="K732" s="21"/>
      <c r="L732" s="21"/>
      <c r="M732" s="21"/>
    </row>
    <row r="733" spans="1:13" ht="38.25" customHeight="1">
      <c r="A733" s="15" t="s">
        <v>1313</v>
      </c>
      <c r="B733" s="16" t="s">
        <v>1314</v>
      </c>
      <c r="C733" s="17">
        <v>-49964</v>
      </c>
      <c r="D733" s="17">
        <v>0</v>
      </c>
      <c r="E733" s="17">
        <v>0</v>
      </c>
      <c r="F733" s="17">
        <v>-49964</v>
      </c>
      <c r="I733" s="21"/>
      <c r="J733" s="21"/>
      <c r="K733" s="21"/>
      <c r="L733" s="21"/>
      <c r="M733" s="21"/>
    </row>
    <row r="734" spans="1:13" ht="37.5" customHeight="1">
      <c r="A734" s="15" t="s">
        <v>1315</v>
      </c>
      <c r="B734" s="16" t="s">
        <v>1316</v>
      </c>
      <c r="C734" s="17">
        <v>-136623</v>
      </c>
      <c r="D734" s="17">
        <v>0</v>
      </c>
      <c r="E734" s="17">
        <v>0</v>
      </c>
      <c r="F734" s="17">
        <v>-136623</v>
      </c>
      <c r="I734" s="21"/>
      <c r="J734" s="21"/>
      <c r="K734" s="21"/>
      <c r="L734" s="21"/>
      <c r="M734" s="21"/>
    </row>
    <row r="735" spans="1:13" ht="38.25" customHeight="1">
      <c r="A735" s="15" t="s">
        <v>1317</v>
      </c>
      <c r="B735" s="16" t="s">
        <v>1318</v>
      </c>
      <c r="C735" s="17">
        <v>22393</v>
      </c>
      <c r="D735" s="17">
        <v>0</v>
      </c>
      <c r="E735" s="17">
        <v>0</v>
      </c>
      <c r="F735" s="17">
        <v>22393</v>
      </c>
      <c r="I735" s="21"/>
      <c r="J735" s="21"/>
      <c r="K735" s="21"/>
      <c r="L735" s="21"/>
      <c r="M735" s="21"/>
    </row>
    <row r="736" spans="1:13" ht="38.25" customHeight="1">
      <c r="A736" s="15" t="s">
        <v>1319</v>
      </c>
      <c r="B736" s="16" t="s">
        <v>1320</v>
      </c>
      <c r="C736" s="17">
        <v>573</v>
      </c>
      <c r="D736" s="17">
        <v>0</v>
      </c>
      <c r="E736" s="17">
        <v>0</v>
      </c>
      <c r="F736" s="17">
        <v>573</v>
      </c>
      <c r="I736" s="21"/>
      <c r="J736" s="21"/>
      <c r="K736" s="21"/>
      <c r="L736" s="21"/>
      <c r="M736" s="21"/>
    </row>
    <row r="737" spans="1:13" ht="28.5" customHeight="1">
      <c r="A737" s="15" t="s">
        <v>1321</v>
      </c>
      <c r="B737" s="16" t="s">
        <v>1322</v>
      </c>
      <c r="C737" s="17">
        <v>434828</v>
      </c>
      <c r="D737" s="17">
        <v>0</v>
      </c>
      <c r="E737" s="17">
        <v>0</v>
      </c>
      <c r="F737" s="17">
        <v>434828</v>
      </c>
      <c r="I737" s="21"/>
      <c r="J737" s="21"/>
      <c r="K737" s="21"/>
      <c r="L737" s="21"/>
      <c r="M737" s="21"/>
    </row>
    <row r="738" spans="1:13" ht="28.5" customHeight="1">
      <c r="A738" s="15" t="s">
        <v>1323</v>
      </c>
      <c r="B738" s="16" t="s">
        <v>1324</v>
      </c>
      <c r="C738" s="17">
        <v>424096</v>
      </c>
      <c r="D738" s="17">
        <v>0</v>
      </c>
      <c r="E738" s="17">
        <v>0</v>
      </c>
      <c r="F738" s="17">
        <v>424096</v>
      </c>
      <c r="I738" s="21"/>
      <c r="J738" s="21"/>
      <c r="K738" s="21"/>
      <c r="L738" s="21"/>
      <c r="M738" s="21"/>
    </row>
    <row r="739" spans="1:13" ht="39.75" customHeight="1">
      <c r="A739" s="15" t="s">
        <v>1325</v>
      </c>
      <c r="B739" s="16" t="s">
        <v>1326</v>
      </c>
      <c r="C739" s="17">
        <v>-138780</v>
      </c>
      <c r="D739" s="17">
        <v>0</v>
      </c>
      <c r="E739" s="17">
        <v>0</v>
      </c>
      <c r="F739" s="17">
        <v>-138780</v>
      </c>
      <c r="I739" s="21"/>
      <c r="J739" s="21"/>
      <c r="K739" s="21"/>
      <c r="L739" s="21"/>
      <c r="M739" s="21"/>
    </row>
    <row r="740" spans="1:13" ht="39.75" customHeight="1">
      <c r="A740" s="15" t="s">
        <v>1327</v>
      </c>
      <c r="B740" s="16" t="s">
        <v>1328</v>
      </c>
      <c r="C740" s="17">
        <v>-76</v>
      </c>
      <c r="D740" s="17">
        <v>0</v>
      </c>
      <c r="E740" s="17">
        <v>0</v>
      </c>
      <c r="F740" s="17">
        <v>-76</v>
      </c>
      <c r="I740" s="21"/>
      <c r="J740" s="21"/>
      <c r="K740" s="21"/>
      <c r="L740" s="21"/>
      <c r="M740" s="21"/>
    </row>
    <row r="741" spans="1:13" ht="37.5" customHeight="1">
      <c r="A741" s="15" t="s">
        <v>1329</v>
      </c>
      <c r="B741" s="16" t="s">
        <v>1330</v>
      </c>
      <c r="C741" s="17">
        <v>-230622</v>
      </c>
      <c r="D741" s="17">
        <v>0</v>
      </c>
      <c r="E741" s="17">
        <v>0</v>
      </c>
      <c r="F741" s="17">
        <v>-230622</v>
      </c>
      <c r="I741" s="21"/>
      <c r="J741" s="21"/>
      <c r="K741" s="21"/>
      <c r="L741" s="21"/>
      <c r="M741" s="21"/>
    </row>
    <row r="742" spans="1:13" ht="37.5" customHeight="1">
      <c r="A742" s="15" t="s">
        <v>1331</v>
      </c>
      <c r="B742" s="16" t="s">
        <v>1332</v>
      </c>
      <c r="C742" s="17">
        <v>2000</v>
      </c>
      <c r="D742" s="17">
        <v>0</v>
      </c>
      <c r="E742" s="17">
        <v>0</v>
      </c>
      <c r="F742" s="17">
        <v>2000</v>
      </c>
      <c r="I742" s="21"/>
      <c r="J742" s="21"/>
      <c r="K742" s="21"/>
      <c r="L742" s="21"/>
      <c r="M742" s="21"/>
    </row>
    <row r="743" spans="1:13" ht="38.25" customHeight="1">
      <c r="A743" s="15" t="s">
        <v>1333</v>
      </c>
      <c r="B743" s="16" t="s">
        <v>1334</v>
      </c>
      <c r="C743" s="17">
        <v>828</v>
      </c>
      <c r="D743" s="17">
        <v>0</v>
      </c>
      <c r="E743" s="17">
        <v>0</v>
      </c>
      <c r="F743" s="17">
        <v>828</v>
      </c>
      <c r="I743" s="21"/>
      <c r="J743" s="21"/>
      <c r="K743" s="21"/>
      <c r="L743" s="21"/>
      <c r="M743" s="21"/>
    </row>
    <row r="744" spans="1:13" ht="39" customHeight="1">
      <c r="A744" s="15" t="s">
        <v>1335</v>
      </c>
      <c r="B744" s="16" t="s">
        <v>1336</v>
      </c>
      <c r="C744" s="17">
        <v>-2560</v>
      </c>
      <c r="D744" s="17">
        <v>0</v>
      </c>
      <c r="E744" s="17">
        <v>0</v>
      </c>
      <c r="F744" s="17">
        <v>-2560</v>
      </c>
      <c r="I744" s="21"/>
      <c r="J744" s="21"/>
      <c r="K744" s="21"/>
      <c r="L744" s="21"/>
      <c r="M744" s="21"/>
    </row>
    <row r="745" spans="1:13" ht="37.5" customHeight="1">
      <c r="A745" s="15" t="s">
        <v>1337</v>
      </c>
      <c r="B745" s="16" t="s">
        <v>1338</v>
      </c>
      <c r="C745" s="17">
        <v>-39118</v>
      </c>
      <c r="D745" s="17">
        <v>0</v>
      </c>
      <c r="E745" s="17">
        <v>0</v>
      </c>
      <c r="F745" s="17">
        <v>-39118</v>
      </c>
      <c r="I745" s="21"/>
      <c r="J745" s="21"/>
      <c r="K745" s="21"/>
      <c r="L745" s="21"/>
      <c r="M745" s="21"/>
    </row>
    <row r="746" spans="1:13" ht="28.5" customHeight="1">
      <c r="A746" s="15" t="s">
        <v>1339</v>
      </c>
      <c r="B746" s="16" t="s">
        <v>1340</v>
      </c>
      <c r="C746" s="17">
        <v>272700</v>
      </c>
      <c r="D746" s="17">
        <v>0</v>
      </c>
      <c r="E746" s="17">
        <v>0</v>
      </c>
      <c r="F746" s="17">
        <v>272700</v>
      </c>
      <c r="I746" s="21"/>
      <c r="J746" s="21"/>
      <c r="K746" s="21"/>
      <c r="L746" s="21"/>
      <c r="M746" s="21"/>
    </row>
    <row r="747" spans="1:13" ht="28.5" customHeight="1">
      <c r="A747" s="15" t="s">
        <v>1341</v>
      </c>
      <c r="B747" s="16" t="s">
        <v>1342</v>
      </c>
      <c r="C747" s="17">
        <v>631654</v>
      </c>
      <c r="D747" s="17">
        <v>0</v>
      </c>
      <c r="E747" s="17">
        <v>0</v>
      </c>
      <c r="F747" s="17">
        <v>631654</v>
      </c>
      <c r="I747" s="21"/>
      <c r="J747" s="21"/>
      <c r="K747" s="21"/>
      <c r="L747" s="21"/>
      <c r="M747" s="21"/>
    </row>
    <row r="748" spans="1:13" ht="37.5" customHeight="1">
      <c r="A748" s="15" t="s">
        <v>1343</v>
      </c>
      <c r="B748" s="16" t="s">
        <v>1344</v>
      </c>
      <c r="C748" s="17">
        <v>-14147</v>
      </c>
      <c r="D748" s="17">
        <v>0</v>
      </c>
      <c r="E748" s="17">
        <v>0</v>
      </c>
      <c r="F748" s="17">
        <v>-14147</v>
      </c>
      <c r="I748" s="21"/>
      <c r="J748" s="21"/>
      <c r="K748" s="21"/>
      <c r="L748" s="21"/>
      <c r="M748" s="21"/>
    </row>
    <row r="749" spans="1:13" ht="28.5" customHeight="1">
      <c r="A749" s="15" t="s">
        <v>1345</v>
      </c>
      <c r="B749" s="16" t="s">
        <v>1346</v>
      </c>
      <c r="C749" s="17">
        <v>400000</v>
      </c>
      <c r="D749" s="17">
        <v>0</v>
      </c>
      <c r="E749" s="17">
        <v>0</v>
      </c>
      <c r="F749" s="17">
        <v>400000</v>
      </c>
      <c r="I749" s="21"/>
      <c r="J749" s="21"/>
      <c r="K749" s="21"/>
      <c r="L749" s="21"/>
      <c r="M749" s="21"/>
    </row>
    <row r="750" spans="1:13" ht="28.5" customHeight="1">
      <c r="A750" s="15" t="s">
        <v>1347</v>
      </c>
      <c r="B750" s="16" t="s">
        <v>1348</v>
      </c>
      <c r="C750" s="17">
        <v>305000</v>
      </c>
      <c r="D750" s="17">
        <v>0</v>
      </c>
      <c r="E750" s="17">
        <v>0</v>
      </c>
      <c r="F750" s="17">
        <v>305000</v>
      </c>
      <c r="I750" s="21"/>
      <c r="J750" s="21"/>
      <c r="K750" s="21"/>
      <c r="L750" s="21"/>
      <c r="M750" s="21"/>
    </row>
    <row r="751" spans="1:13" ht="28.5" customHeight="1">
      <c r="A751" s="15" t="s">
        <v>1349</v>
      </c>
      <c r="B751" s="16" t="s">
        <v>1350</v>
      </c>
      <c r="C751" s="17">
        <v>100000</v>
      </c>
      <c r="D751" s="17">
        <v>0</v>
      </c>
      <c r="E751" s="17">
        <v>0</v>
      </c>
      <c r="F751" s="17">
        <v>100000</v>
      </c>
      <c r="I751" s="21"/>
      <c r="J751" s="21"/>
      <c r="K751" s="21"/>
      <c r="L751" s="21"/>
      <c r="M751" s="21"/>
    </row>
    <row r="752" spans="1:13" ht="39" customHeight="1">
      <c r="A752" s="15" t="s">
        <v>1351</v>
      </c>
      <c r="B752" s="16" t="s">
        <v>1352</v>
      </c>
      <c r="C752" s="17">
        <v>6265</v>
      </c>
      <c r="D752" s="17">
        <v>0</v>
      </c>
      <c r="E752" s="17">
        <v>0</v>
      </c>
      <c r="F752" s="17">
        <v>6265</v>
      </c>
      <c r="I752" s="21"/>
      <c r="J752" s="21"/>
      <c r="K752" s="21"/>
      <c r="L752" s="21"/>
      <c r="M752" s="21"/>
    </row>
    <row r="753" spans="1:13" ht="37.5" customHeight="1">
      <c r="A753" s="15" t="s">
        <v>1353</v>
      </c>
      <c r="B753" s="16" t="s">
        <v>1354</v>
      </c>
      <c r="C753" s="17">
        <v>6493</v>
      </c>
      <c r="D753" s="17">
        <v>0</v>
      </c>
      <c r="E753" s="17">
        <v>0</v>
      </c>
      <c r="F753" s="17">
        <v>6493</v>
      </c>
      <c r="I753" s="21"/>
      <c r="J753" s="21"/>
      <c r="K753" s="21"/>
      <c r="L753" s="21"/>
      <c r="M753" s="21"/>
    </row>
    <row r="754" spans="1:13" ht="28.5" customHeight="1">
      <c r="A754" s="15" t="s">
        <v>1355</v>
      </c>
      <c r="B754" s="16" t="s">
        <v>1356</v>
      </c>
      <c r="C754" s="17">
        <v>70000</v>
      </c>
      <c r="D754" s="17">
        <v>0</v>
      </c>
      <c r="E754" s="17">
        <v>0</v>
      </c>
      <c r="F754" s="17">
        <v>70000</v>
      </c>
      <c r="I754" s="21"/>
      <c r="J754" s="21"/>
      <c r="K754" s="21"/>
      <c r="L754" s="21"/>
      <c r="M754" s="21"/>
    </row>
    <row r="755" spans="1:13" ht="28.5" customHeight="1">
      <c r="A755" s="15" t="s">
        <v>1357</v>
      </c>
      <c r="B755" s="16" t="s">
        <v>1358</v>
      </c>
      <c r="C755" s="17">
        <v>518130</v>
      </c>
      <c r="D755" s="17">
        <v>0</v>
      </c>
      <c r="E755" s="17">
        <v>0</v>
      </c>
      <c r="F755" s="17">
        <v>518130</v>
      </c>
      <c r="I755" s="21"/>
      <c r="J755" s="21"/>
      <c r="K755" s="21"/>
      <c r="L755" s="21"/>
      <c r="M755" s="21"/>
    </row>
    <row r="756" spans="1:13" ht="28.5" customHeight="1">
      <c r="A756" s="15" t="s">
        <v>1359</v>
      </c>
      <c r="B756" s="16" t="s">
        <v>1360</v>
      </c>
      <c r="C756" s="17">
        <v>-101000</v>
      </c>
      <c r="D756" s="17">
        <v>0</v>
      </c>
      <c r="E756" s="17">
        <v>0</v>
      </c>
      <c r="F756" s="17">
        <v>-101000</v>
      </c>
      <c r="I756" s="21"/>
      <c r="J756" s="21"/>
      <c r="K756" s="21"/>
      <c r="L756" s="21"/>
      <c r="M756" s="21"/>
    </row>
    <row r="757" spans="1:13" ht="28.5" customHeight="1">
      <c r="A757" s="15" t="s">
        <v>1361</v>
      </c>
      <c r="B757" s="16" t="s">
        <v>1362</v>
      </c>
      <c r="C757" s="17">
        <v>500000</v>
      </c>
      <c r="D757" s="17">
        <v>0</v>
      </c>
      <c r="E757" s="17">
        <v>0</v>
      </c>
      <c r="F757" s="17">
        <v>500000</v>
      </c>
      <c r="I757" s="21"/>
      <c r="J757" s="21"/>
      <c r="K757" s="21"/>
      <c r="L757" s="21"/>
      <c r="M757" s="21"/>
    </row>
    <row r="758" spans="1:13" ht="28.5" customHeight="1">
      <c r="A758" s="15" t="s">
        <v>1363</v>
      </c>
      <c r="B758" s="16" t="s">
        <v>1364</v>
      </c>
      <c r="C758" s="17">
        <v>900000</v>
      </c>
      <c r="D758" s="17">
        <v>0</v>
      </c>
      <c r="E758" s="17">
        <v>0</v>
      </c>
      <c r="F758" s="17">
        <v>900000</v>
      </c>
      <c r="I758" s="21"/>
      <c r="J758" s="21"/>
      <c r="K758" s="21"/>
      <c r="L758" s="21"/>
      <c r="M758" s="21"/>
    </row>
    <row r="759" spans="1:13" ht="39" customHeight="1">
      <c r="A759" s="15" t="s">
        <v>1365</v>
      </c>
      <c r="B759" s="16" t="s">
        <v>1366</v>
      </c>
      <c r="C759" s="17">
        <v>800000</v>
      </c>
      <c r="D759" s="17">
        <v>0</v>
      </c>
      <c r="E759" s="17">
        <v>0</v>
      </c>
      <c r="F759" s="17">
        <v>800000</v>
      </c>
      <c r="I759" s="21"/>
      <c r="J759" s="21"/>
      <c r="K759" s="21"/>
      <c r="L759" s="21"/>
      <c r="M759" s="21"/>
    </row>
    <row r="760" spans="1:13" ht="38.25" customHeight="1">
      <c r="A760" s="15" t="s">
        <v>1367</v>
      </c>
      <c r="B760" s="16" t="s">
        <v>1368</v>
      </c>
      <c r="C760" s="17">
        <v>900000</v>
      </c>
      <c r="D760" s="17">
        <v>0</v>
      </c>
      <c r="E760" s="17">
        <v>0</v>
      </c>
      <c r="F760" s="17">
        <v>900000</v>
      </c>
      <c r="I760" s="21"/>
      <c r="J760" s="21"/>
      <c r="K760" s="21"/>
      <c r="L760" s="21"/>
      <c r="M760" s="21"/>
    </row>
    <row r="761" spans="1:13" ht="28.5" customHeight="1">
      <c r="A761" s="15" t="s">
        <v>1369</v>
      </c>
      <c r="B761" s="16" t="s">
        <v>1370</v>
      </c>
      <c r="C761" s="17">
        <v>50500</v>
      </c>
      <c r="D761" s="17">
        <v>0</v>
      </c>
      <c r="E761" s="17">
        <v>0</v>
      </c>
      <c r="F761" s="17">
        <v>50500</v>
      </c>
      <c r="I761" s="21"/>
      <c r="J761" s="21"/>
      <c r="K761" s="21"/>
      <c r="L761" s="21"/>
      <c r="M761" s="21"/>
    </row>
    <row r="762" spans="1:13" ht="39" customHeight="1">
      <c r="A762" s="15" t="s">
        <v>1371</v>
      </c>
      <c r="B762" s="16" t="s">
        <v>1372</v>
      </c>
      <c r="C762" s="17">
        <v>200000</v>
      </c>
      <c r="D762" s="17">
        <v>0</v>
      </c>
      <c r="E762" s="17">
        <v>0</v>
      </c>
      <c r="F762" s="17">
        <v>200000</v>
      </c>
      <c r="I762" s="21"/>
      <c r="J762" s="21"/>
      <c r="K762" s="21"/>
      <c r="L762" s="21"/>
      <c r="M762" s="21"/>
    </row>
    <row r="763" spans="1:13" ht="27" customHeight="1">
      <c r="A763" s="15" t="s">
        <v>1373</v>
      </c>
      <c r="B763" s="16" t="s">
        <v>1374</v>
      </c>
      <c r="C763" s="17">
        <v>750000</v>
      </c>
      <c r="D763" s="17">
        <v>0</v>
      </c>
      <c r="E763" s="17">
        <v>0</v>
      </c>
      <c r="F763" s="17">
        <v>750000</v>
      </c>
      <c r="I763" s="21"/>
      <c r="J763" s="21"/>
      <c r="K763" s="21"/>
      <c r="L763" s="21"/>
      <c r="M763" s="21"/>
    </row>
    <row r="764" spans="1:13" ht="39" customHeight="1">
      <c r="A764" s="15" t="s">
        <v>1375</v>
      </c>
      <c r="B764" s="16" t="s">
        <v>1376</v>
      </c>
      <c r="C764" s="17">
        <v>745613</v>
      </c>
      <c r="D764" s="17">
        <v>0</v>
      </c>
      <c r="E764" s="17">
        <v>0</v>
      </c>
      <c r="F764" s="17">
        <v>745613</v>
      </c>
      <c r="I764" s="21"/>
      <c r="J764" s="21"/>
      <c r="K764" s="21"/>
      <c r="L764" s="21"/>
      <c r="M764" s="21"/>
    </row>
    <row r="765" spans="1:13" ht="39" customHeight="1">
      <c r="A765" s="15" t="s">
        <v>1377</v>
      </c>
      <c r="B765" s="16" t="s">
        <v>1378</v>
      </c>
      <c r="C765" s="17">
        <v>454500</v>
      </c>
      <c r="D765" s="17">
        <v>0</v>
      </c>
      <c r="E765" s="17">
        <v>0</v>
      </c>
      <c r="F765" s="17">
        <v>454500</v>
      </c>
      <c r="I765" s="21"/>
      <c r="J765" s="21"/>
      <c r="K765" s="21"/>
      <c r="L765" s="21"/>
      <c r="M765" s="21"/>
    </row>
    <row r="766" spans="1:13" ht="38.25" customHeight="1">
      <c r="A766" s="15" t="s">
        <v>1379</v>
      </c>
      <c r="B766" s="16" t="s">
        <v>1380</v>
      </c>
      <c r="C766" s="17">
        <v>964550</v>
      </c>
      <c r="D766" s="17">
        <v>0</v>
      </c>
      <c r="E766" s="17">
        <v>0</v>
      </c>
      <c r="F766" s="17">
        <v>964550</v>
      </c>
      <c r="I766" s="21"/>
      <c r="J766" s="21"/>
      <c r="K766" s="21"/>
      <c r="L766" s="21"/>
      <c r="M766" s="21"/>
    </row>
    <row r="767" spans="1:13" ht="31.5" customHeight="1">
      <c r="A767" s="42" t="s">
        <v>1381</v>
      </c>
      <c r="B767" s="43"/>
      <c r="C767" s="22">
        <f>SUM(C721:C766)</f>
        <v>8780807</v>
      </c>
      <c r="D767" s="22">
        <f>SUM(D721:D766)</f>
        <v>0</v>
      </c>
      <c r="E767" s="22">
        <f>SUM(E721:E766)</f>
        <v>0</v>
      </c>
      <c r="F767" s="22">
        <f>SUM(F721:F766)</f>
        <v>8780807</v>
      </c>
      <c r="I767" s="21"/>
      <c r="J767" s="21"/>
      <c r="K767" s="21"/>
      <c r="L767" s="21"/>
      <c r="M767" s="21"/>
    </row>
    <row r="768" spans="1:13" ht="18" customHeight="1">
      <c r="A768" s="39"/>
      <c r="B768" s="36"/>
      <c r="C768" s="36"/>
      <c r="D768" s="36"/>
      <c r="E768" s="36"/>
      <c r="F768" s="36"/>
      <c r="I768" s="21"/>
      <c r="J768" s="21"/>
      <c r="K768" s="21"/>
      <c r="L768" s="21"/>
      <c r="M768" s="21"/>
    </row>
    <row r="769" spans="1:6" ht="27.75" customHeight="1">
      <c r="A769" s="44" t="s">
        <v>1382</v>
      </c>
      <c r="B769" s="45"/>
      <c r="C769" s="29">
        <f>SUM(C9:C767)/2</f>
        <v>1137281482</v>
      </c>
      <c r="D769" s="29">
        <f>SUM(D9:D767)/2</f>
        <v>1066780918</v>
      </c>
      <c r="E769" s="29">
        <f>SUM(E9:E767)/2</f>
        <v>585346727</v>
      </c>
      <c r="F769" s="29">
        <f>SUM(F9:F767)/2</f>
        <v>2789409127</v>
      </c>
    </row>
    <row r="772" ht="12.75">
      <c r="C772" s="30"/>
    </row>
    <row r="776" ht="12.75">
      <c r="C776" s="30"/>
    </row>
  </sheetData>
  <sheetProtection/>
  <mergeCells count="84">
    <mergeCell ref="A767:B767"/>
    <mergeCell ref="A768:F768"/>
    <mergeCell ref="A769:B769"/>
    <mergeCell ref="A658:B658"/>
    <mergeCell ref="A659:F659"/>
    <mergeCell ref="B660:F660"/>
    <mergeCell ref="A674:B674"/>
    <mergeCell ref="A675:F675"/>
    <mergeCell ref="B676:F676"/>
    <mergeCell ref="A717:B717"/>
    <mergeCell ref="A718:F718"/>
    <mergeCell ref="B719:F719"/>
    <mergeCell ref="B598:F598"/>
    <mergeCell ref="A606:B606"/>
    <mergeCell ref="A607:F607"/>
    <mergeCell ref="B608:F608"/>
    <mergeCell ref="A641:B641"/>
    <mergeCell ref="A642:F642"/>
    <mergeCell ref="A543:F543"/>
    <mergeCell ref="B544:F544"/>
    <mergeCell ref="A580:B580"/>
    <mergeCell ref="A581:F581"/>
    <mergeCell ref="B643:F643"/>
    <mergeCell ref="A590:B590"/>
    <mergeCell ref="A591:F591"/>
    <mergeCell ref="B592:F592"/>
    <mergeCell ref="A596:B596"/>
    <mergeCell ref="A597:F597"/>
    <mergeCell ref="A520:B520"/>
    <mergeCell ref="A521:F521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B284:F284"/>
    <mergeCell ref="A288:B288"/>
    <mergeCell ref="A289:F289"/>
    <mergeCell ref="B290:F290"/>
    <mergeCell ref="A337:B337"/>
    <mergeCell ref="A338:F338"/>
    <mergeCell ref="A260:F260"/>
    <mergeCell ref="B261:F261"/>
    <mergeCell ref="A264:B264"/>
    <mergeCell ref="A265:F265"/>
    <mergeCell ref="B339:F339"/>
    <mergeCell ref="A274:B274"/>
    <mergeCell ref="A275:F275"/>
    <mergeCell ref="B276:F276"/>
    <mergeCell ref="A282:B282"/>
    <mergeCell ref="A283:F283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&amp;C&amp;R&amp;"Calibri"&amp;8Page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Blossey, Linda</cp:lastModifiedBy>
  <cp:lastPrinted>2015-01-30T17:47:18Z</cp:lastPrinted>
  <dcterms:created xsi:type="dcterms:W3CDTF">2015-01-30T17:38:30Z</dcterms:created>
  <dcterms:modified xsi:type="dcterms:W3CDTF">2015-04-01T20:14:15Z</dcterms:modified>
  <cp:category/>
  <cp:version/>
  <cp:contentType/>
  <cp:contentStatus/>
</cp:coreProperties>
</file>