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<sst xmlns="http://schemas.openxmlformats.org/spreadsheetml/2006/main" count="39" uniqueCount="36">
  <si>
    <t>FISCAL NOTE</t>
  </si>
  <si>
    <t xml:space="preserve">Affected Agency and/or Agencies:   </t>
  </si>
  <si>
    <t xml:space="preserve">Note Prepared By:  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</si>
  <si>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</si>
  <si>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</si>
  <si>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</si>
  <si>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</si>
  <si>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</si>
  <si>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</si>
  <si>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</si>
  <si>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</si>
  <si>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</si>
  <si>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</si>
  <si>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</si>
  <si>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Description of request:</t>
  </si>
  <si>
    <t>2013/2014</t>
  </si>
  <si>
    <t>2015/2016</t>
  </si>
  <si>
    <t>2017/2018</t>
  </si>
  <si>
    <t>2019/2020</t>
  </si>
  <si>
    <t>Date Prepared:</t>
  </si>
  <si>
    <t>Does this legislation need a budget change?</t>
  </si>
  <si>
    <t xml:space="preserve">   Airport</t>
  </si>
  <si>
    <t>Kent Sherburne</t>
  </si>
  <si>
    <t>N/A</t>
  </si>
  <si>
    <t>Already in 2015-2016 agency request budget.</t>
  </si>
  <si>
    <t>No change in elasticity of demand when fees are increased.</t>
  </si>
  <si>
    <t>Airport Landing Fees</t>
  </si>
  <si>
    <t>Airport Fuel Fees</t>
  </si>
  <si>
    <t>Airport Tie-Down Fees</t>
  </si>
  <si>
    <t>Annual Ground Rental Adjust.</t>
  </si>
  <si>
    <t>Facility Charges</t>
  </si>
  <si>
    <t>Terminal Parking</t>
  </si>
  <si>
    <t>(1) Landing fees increased from $1.25/1000 pounds to $1.50/1000 pounds effective Jan. 1, 2015  (2) Jet A fuel fee increased from seven and one-half cents per gallon to eight cents per gallon and AVGas fuel fee increased from five cents per gallon to five and one-half percent effective Jan. 1, 2015. (3) Tie down fees for aircraft weighing 0-12,500 lbs. is increased from $100 per month to $105 per month effective Jan. 1, 2015 and increased to $110  per month effective Jan. 1, 2016.  (4) Ground rental adjustment based on when leases expire. (5) Terminal parking less than 1 hour based on actual stats. (6) Facility charges order of magnitude estimate.</t>
  </si>
  <si>
    <t>Title:   Changes in fees, charges, and rental rates</t>
  </si>
  <si>
    <t>Note Reviewed By:   John Walsh</t>
  </si>
  <si>
    <t>Date Reviewed:  9/3/14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</si>
</sst>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sz val="10.5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horizontal="right"/>
    </xf>
    <xf numFmtId="3" fontId="6" fillId="33" borderId="4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 wrapText="1"/>
    </xf>
    <xf numFmtId="3" fontId="6" fillId="33" borderId="28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14" fontId="4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3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33" borderId="36" xfId="0" applyNumberFormat="1" applyFont="1" applyFill="1" applyBorder="1" applyAlignment="1">
      <alignment horizontal="right"/>
    </xf>
    <xf numFmtId="0" fontId="9" fillId="33" borderId="41" xfId="0" applyFont="1" applyFill="1" applyBorder="1" applyAlignment="1">
      <alignment horizontal="left" wrapText="1"/>
    </xf>
    <xf numFmtId="0" fontId="9" fillId="33" borderId="42" xfId="0" applyFont="1" applyFill="1" applyBorder="1" applyAlignment="1">
      <alignment horizontal="left" wrapText="1"/>
    </xf>
    <xf numFmtId="0" fontId="9" fillId="33" borderId="43" xfId="0" applyFont="1" applyFill="1" applyBorder="1" applyAlignment="1">
      <alignment horizontal="left" wrapText="1"/>
    </xf>
    <xf numFmtId="0" fontId="9" fillId="33" borderId="44" xfId="0" applyFont="1" applyFill="1" applyBorder="1" applyAlignment="1">
      <alignment horizontal="left" wrapText="1"/>
    </xf>
    <xf numFmtId="0" fontId="9" fillId="33" borderId="45" xfId="0" applyFont="1" applyFill="1" applyBorder="1" applyAlignment="1">
      <alignment horizontal="left" wrapText="1"/>
    </xf>
    <xf numFmtId="0" fontId="9" fillId="33" borderId="4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8" width="13.710937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21</v>
      </c>
      <c r="D5" s="14"/>
      <c r="E5" s="14"/>
      <c r="F5" s="14"/>
      <c r="G5" s="14"/>
      <c r="H5" s="15"/>
    </row>
    <row r="6" spans="1:8" ht="18" customHeight="1">
      <c r="A6" s="13" t="s">
        <v>2</v>
      </c>
      <c r="B6" s="14"/>
      <c r="C6" s="14" t="s">
        <v>22</v>
      </c>
      <c r="D6" s="14"/>
      <c r="E6" s="14"/>
      <c r="F6" s="14"/>
      <c r="G6" s="14"/>
      <c r="H6" s="15"/>
    </row>
    <row r="7" spans="1:8" ht="18" customHeight="1">
      <c r="A7" s="13" t="s">
        <v>19</v>
      </c>
      <c r="B7" s="14"/>
      <c r="C7" s="76">
        <v>41823</v>
      </c>
      <c r="D7" s="14"/>
      <c r="E7" s="14"/>
      <c r="F7" s="14"/>
      <c r="G7" s="14"/>
      <c r="H7" s="15"/>
    </row>
    <row r="8" spans="1:8" ht="18" customHeight="1">
      <c r="A8" s="13" t="s">
        <v>34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35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 thickBot="1">
      <c r="A11" s="47" t="s">
        <v>14</v>
      </c>
      <c r="C11" s="19"/>
      <c r="D11" s="19"/>
      <c r="E11" s="19"/>
      <c r="F11" s="19"/>
      <c r="G11" s="19"/>
      <c r="H11" s="19"/>
    </row>
    <row r="12" spans="1:10" ht="18" customHeight="1">
      <c r="A12" s="83" t="s">
        <v>32</v>
      </c>
      <c r="B12" s="84"/>
      <c r="C12" s="84"/>
      <c r="D12" s="84"/>
      <c r="E12" s="84"/>
      <c r="F12" s="84"/>
      <c r="G12" s="84"/>
      <c r="H12" s="85"/>
      <c r="J12" s="63"/>
    </row>
    <row r="13" spans="1:8" ht="52.5" customHeight="1" thickBot="1">
      <c r="A13" s="86"/>
      <c r="B13" s="87"/>
      <c r="C13" s="87"/>
      <c r="D13" s="87"/>
      <c r="E13" s="87"/>
      <c r="F13" s="87"/>
      <c r="G13" s="87"/>
      <c r="H13" s="88"/>
    </row>
    <row r="14" spans="1:8" ht="18" customHeight="1">
      <c r="A14" s="10"/>
      <c r="B14" s="10"/>
      <c r="C14" s="10"/>
      <c r="D14" s="10"/>
      <c r="E14" s="10"/>
      <c r="F14" s="10"/>
      <c r="G14" s="10"/>
      <c r="H14" s="10"/>
    </row>
    <row r="15" spans="1:8" ht="18" customHeight="1" thickBot="1">
      <c r="A15" s="48" t="s">
        <v>3</v>
      </c>
      <c r="B15" s="14"/>
      <c r="C15" s="19"/>
      <c r="D15" s="19"/>
      <c r="E15" s="19"/>
      <c r="F15" s="19"/>
      <c r="G15" s="19"/>
      <c r="H15" s="19"/>
    </row>
    <row r="16" spans="1:10" ht="27">
      <c r="A16" s="37" t="s">
        <v>4</v>
      </c>
      <c r="B16" s="38"/>
      <c r="C16" s="59" t="s">
        <v>11</v>
      </c>
      <c r="D16" s="59" t="s">
        <v>12</v>
      </c>
      <c r="E16" s="59" t="s">
        <v>15</v>
      </c>
      <c r="F16" s="59" t="s">
        <v>16</v>
      </c>
      <c r="G16" s="60" t="s">
        <v>17</v>
      </c>
      <c r="H16" s="65" t="s">
        <v>18</v>
      </c>
      <c r="J16" s="62"/>
    </row>
    <row r="17" spans="1:8" ht="18" customHeight="1">
      <c r="A17" s="40" t="s">
        <v>26</v>
      </c>
      <c r="B17" s="20"/>
      <c r="C17" s="21">
        <v>4290</v>
      </c>
      <c r="D17" s="21">
        <v>34461</v>
      </c>
      <c r="E17" s="23">
        <v>0</v>
      </c>
      <c r="F17" s="23">
        <v>546630</v>
      </c>
      <c r="G17" s="23">
        <v>542352</v>
      </c>
      <c r="H17" s="66">
        <v>537936</v>
      </c>
    </row>
    <row r="18" spans="1:8" ht="18" customHeight="1">
      <c r="A18" s="40" t="s">
        <v>27</v>
      </c>
      <c r="B18" s="20"/>
      <c r="C18" s="77">
        <v>4290</v>
      </c>
      <c r="D18" s="21">
        <v>34462</v>
      </c>
      <c r="E18" s="23">
        <v>0</v>
      </c>
      <c r="F18" s="23">
        <v>239484</v>
      </c>
      <c r="G18" s="23">
        <v>244299</v>
      </c>
      <c r="H18" s="66">
        <v>249208</v>
      </c>
    </row>
    <row r="19" spans="1:8" ht="18" customHeight="1">
      <c r="A19" s="40" t="s">
        <v>28</v>
      </c>
      <c r="B19" s="20"/>
      <c r="C19" s="77">
        <v>4290</v>
      </c>
      <c r="D19" s="21">
        <v>36255</v>
      </c>
      <c r="E19" s="23">
        <v>0</v>
      </c>
      <c r="F19" s="23">
        <v>28620</v>
      </c>
      <c r="G19" s="35">
        <v>38160</v>
      </c>
      <c r="H19" s="66">
        <v>38160</v>
      </c>
    </row>
    <row r="20" spans="1:8" ht="18" customHeight="1">
      <c r="A20" s="40" t="s">
        <v>29</v>
      </c>
      <c r="B20" s="20"/>
      <c r="C20" s="77">
        <v>4290</v>
      </c>
      <c r="D20" s="21">
        <v>36250</v>
      </c>
      <c r="E20" s="25">
        <v>0</v>
      </c>
      <c r="F20" s="25">
        <v>32026</v>
      </c>
      <c r="G20" s="36">
        <f>70312+7890</f>
        <v>78202</v>
      </c>
      <c r="H20" s="67">
        <f>47952+103183</f>
        <v>151135</v>
      </c>
    </row>
    <row r="21" spans="1:8" ht="18" customHeight="1">
      <c r="A21" s="50" t="s">
        <v>31</v>
      </c>
      <c r="B21" s="51"/>
      <c r="C21" s="78">
        <v>4290</v>
      </c>
      <c r="D21" s="79">
        <v>36256</v>
      </c>
      <c r="E21" s="80">
        <v>0</v>
      </c>
      <c r="F21" s="80">
        <f>2912+2912</f>
        <v>5824</v>
      </c>
      <c r="G21" s="81">
        <v>5824</v>
      </c>
      <c r="H21" s="82">
        <v>5824</v>
      </c>
    </row>
    <row r="22" spans="1:8" ht="18" customHeight="1">
      <c r="A22" s="50" t="s">
        <v>30</v>
      </c>
      <c r="B22" s="51"/>
      <c r="C22" s="78">
        <v>4290</v>
      </c>
      <c r="D22" s="79">
        <v>36290</v>
      </c>
      <c r="E22" s="80">
        <v>0</v>
      </c>
      <c r="F22" s="80">
        <v>5000</v>
      </c>
      <c r="G22" s="81">
        <v>5000</v>
      </c>
      <c r="H22" s="82">
        <v>5000</v>
      </c>
    </row>
    <row r="23" spans="1:8" ht="18" customHeight="1" thickBot="1">
      <c r="A23" s="41"/>
      <c r="B23" s="42" t="s">
        <v>5</v>
      </c>
      <c r="C23" s="43"/>
      <c r="D23" s="43"/>
      <c r="E23" s="58">
        <f>SUM(E17:E22)</f>
        <v>0</v>
      </c>
      <c r="F23" s="58">
        <f>SUM(F17:F22)</f>
        <v>857584</v>
      </c>
      <c r="G23" s="58">
        <f>SUM(G17:G22)</f>
        <v>913837</v>
      </c>
      <c r="H23" s="68">
        <f>SUM(H17:H22)</f>
        <v>987263</v>
      </c>
    </row>
    <row r="24" spans="1:8" ht="18" customHeight="1">
      <c r="A24" s="19"/>
      <c r="B24" s="19"/>
      <c r="C24" s="19"/>
      <c r="D24" s="19"/>
      <c r="E24" s="26"/>
      <c r="F24" s="26"/>
      <c r="G24" s="26"/>
      <c r="H24" s="69"/>
    </row>
    <row r="25" spans="1:8" ht="18" customHeight="1" thickBot="1">
      <c r="A25" s="47" t="s">
        <v>6</v>
      </c>
      <c r="B25" s="14"/>
      <c r="C25" s="14"/>
      <c r="D25" s="19"/>
      <c r="E25" s="19"/>
      <c r="F25" s="19"/>
      <c r="G25" s="19"/>
      <c r="H25" s="70"/>
    </row>
    <row r="26" spans="1:8" ht="16.5" customHeight="1">
      <c r="A26" s="37" t="s">
        <v>4</v>
      </c>
      <c r="B26" s="38"/>
      <c r="C26" s="59" t="s">
        <v>11</v>
      </c>
      <c r="D26" s="39" t="s">
        <v>7</v>
      </c>
      <c r="E26" s="59" t="str">
        <f>E16</f>
        <v>2013/2014</v>
      </c>
      <c r="F26" s="59" t="str">
        <f>F16</f>
        <v>2015/2016</v>
      </c>
      <c r="G26" s="59" t="str">
        <f>G16</f>
        <v>2017/2018</v>
      </c>
      <c r="H26" s="71" t="str">
        <f>H16</f>
        <v>2019/2020</v>
      </c>
    </row>
    <row r="27" spans="1:8" ht="18" customHeight="1">
      <c r="A27" s="40" t="s">
        <v>23</v>
      </c>
      <c r="B27" s="27"/>
      <c r="C27" s="21"/>
      <c r="D27" s="21"/>
      <c r="E27" s="61"/>
      <c r="F27" s="61"/>
      <c r="G27" s="61"/>
      <c r="H27" s="72"/>
    </row>
    <row r="28" spans="1:8" ht="18" customHeight="1">
      <c r="A28" s="40"/>
      <c r="B28" s="27"/>
      <c r="C28" s="24"/>
      <c r="D28" s="21"/>
      <c r="E28" s="23"/>
      <c r="F28" s="23"/>
      <c r="G28" s="35"/>
      <c r="H28" s="66"/>
    </row>
    <row r="29" spans="1:8" ht="18" customHeight="1">
      <c r="A29" s="40"/>
      <c r="B29" s="27"/>
      <c r="C29" s="24"/>
      <c r="D29" s="28"/>
      <c r="E29" s="25"/>
      <c r="F29" s="23"/>
      <c r="G29" s="35"/>
      <c r="H29" s="66"/>
    </row>
    <row r="30" spans="1:8" ht="18" customHeight="1">
      <c r="A30" s="40"/>
      <c r="B30" s="27"/>
      <c r="C30" s="22"/>
      <c r="D30" s="22"/>
      <c r="E30" s="23"/>
      <c r="F30" s="23"/>
      <c r="G30" s="35"/>
      <c r="H30" s="66"/>
    </row>
    <row r="31" spans="1:9" ht="18" customHeight="1" thickBot="1">
      <c r="A31" s="41"/>
      <c r="B31" s="42" t="s">
        <v>8</v>
      </c>
      <c r="C31" s="43"/>
      <c r="D31" s="43"/>
      <c r="E31" s="58">
        <f>SUM(E27:E30)</f>
        <v>0</v>
      </c>
      <c r="F31" s="58">
        <f>SUM(F27:F30)</f>
        <v>0</v>
      </c>
      <c r="G31" s="58">
        <f>SUM(G27:G30)</f>
        <v>0</v>
      </c>
      <c r="H31" s="73">
        <f>SUM(H27:H30)</f>
        <v>0</v>
      </c>
      <c r="I31" s="57"/>
    </row>
    <row r="32" spans="1:8" ht="18" customHeight="1">
      <c r="A32" s="19"/>
      <c r="B32" s="19"/>
      <c r="C32" s="19"/>
      <c r="D32" s="19"/>
      <c r="E32" s="26"/>
      <c r="F32" s="26"/>
      <c r="G32" s="26"/>
      <c r="H32" s="69"/>
    </row>
    <row r="33" spans="1:8" ht="18" customHeight="1" thickBot="1">
      <c r="A33" s="47" t="s">
        <v>9</v>
      </c>
      <c r="B33" s="14"/>
      <c r="C33" s="14"/>
      <c r="D33" s="14"/>
      <c r="E33" s="19"/>
      <c r="F33" s="19"/>
      <c r="G33" s="19"/>
      <c r="H33" s="70"/>
    </row>
    <row r="34" spans="1:10" ht="36" customHeight="1">
      <c r="A34" s="37"/>
      <c r="B34" s="38"/>
      <c r="C34" s="44"/>
      <c r="D34" s="45"/>
      <c r="E34" s="59" t="str">
        <f>E16</f>
        <v>2013/2014</v>
      </c>
      <c r="F34" s="39" t="str">
        <f>F16</f>
        <v>2015/2016</v>
      </c>
      <c r="G34" s="39" t="str">
        <f>G16</f>
        <v>2017/2018</v>
      </c>
      <c r="H34" s="74" t="str">
        <f>H16</f>
        <v>2019/2020</v>
      </c>
      <c r="I34" s="31"/>
      <c r="J34" s="31"/>
    </row>
    <row r="35" spans="1:10" ht="18" customHeight="1">
      <c r="A35" s="40"/>
      <c r="B35" s="20"/>
      <c r="C35" s="29"/>
      <c r="D35" s="30"/>
      <c r="E35" s="23"/>
      <c r="F35" s="23"/>
      <c r="G35" s="23"/>
      <c r="H35" s="66"/>
      <c r="I35" s="31"/>
      <c r="J35" s="31"/>
    </row>
    <row r="36" spans="1:10" ht="18" customHeight="1">
      <c r="A36" s="40"/>
      <c r="B36" s="20"/>
      <c r="C36" s="20"/>
      <c r="D36" s="27"/>
      <c r="E36" s="23"/>
      <c r="F36" s="23"/>
      <c r="G36" s="35"/>
      <c r="H36" s="66"/>
      <c r="I36" s="32"/>
      <c r="J36" s="32"/>
    </row>
    <row r="37" spans="1:10" ht="18" customHeight="1">
      <c r="A37" s="40"/>
      <c r="B37" s="20"/>
      <c r="C37" s="20"/>
      <c r="D37" s="27"/>
      <c r="E37" s="23"/>
      <c r="F37" s="23"/>
      <c r="G37" s="35"/>
      <c r="H37" s="66"/>
      <c r="I37" s="32"/>
      <c r="J37" s="32"/>
    </row>
    <row r="38" spans="1:8" ht="18" customHeight="1">
      <c r="A38" s="40"/>
      <c r="B38" s="20"/>
      <c r="C38" s="20"/>
      <c r="D38" s="27"/>
      <c r="E38" s="56"/>
      <c r="F38" s="23"/>
      <c r="G38" s="35"/>
      <c r="H38" s="66"/>
    </row>
    <row r="39" spans="1:8" ht="18" customHeight="1">
      <c r="A39" s="50"/>
      <c r="B39" s="51"/>
      <c r="C39" s="51"/>
      <c r="D39" s="52"/>
      <c r="E39" s="53"/>
      <c r="F39" s="53"/>
      <c r="G39" s="54"/>
      <c r="H39" s="55"/>
    </row>
    <row r="40" spans="1:10" ht="18" customHeight="1" thickBot="1">
      <c r="A40" s="41" t="s">
        <v>8</v>
      </c>
      <c r="B40" s="42"/>
      <c r="C40" s="42"/>
      <c r="D40" s="46"/>
      <c r="E40" s="58">
        <f>SUM(E35:E39)</f>
        <v>0</v>
      </c>
      <c r="F40" s="58">
        <f>SUM(F35:F39)</f>
        <v>0</v>
      </c>
      <c r="G40" s="58">
        <f>SUM(G35:G39)</f>
        <v>0</v>
      </c>
      <c r="H40" s="58">
        <f>SUM(H35:H39)</f>
        <v>0</v>
      </c>
      <c r="I40" s="33"/>
      <c r="J40" s="33"/>
    </row>
    <row r="41" spans="1:10" ht="18" customHeight="1">
      <c r="A41" s="19" t="s">
        <v>20</v>
      </c>
      <c r="B41" s="19"/>
      <c r="C41" s="19"/>
      <c r="D41" s="19" t="s">
        <v>24</v>
      </c>
      <c r="E41" s="19"/>
      <c r="F41" s="19"/>
      <c r="G41" s="19"/>
      <c r="H41" s="19"/>
      <c r="I41" s="33"/>
      <c r="J41" s="33"/>
    </row>
    <row r="42" spans="1:10" ht="18" customHeight="1">
      <c r="A42" s="19" t="s">
        <v>10</v>
      </c>
      <c r="B42" s="19"/>
      <c r="C42" s="19"/>
      <c r="D42" s="19"/>
      <c r="E42" s="26"/>
      <c r="F42" s="26"/>
      <c r="G42" s="26"/>
      <c r="H42" s="26"/>
      <c r="I42" s="33"/>
      <c r="J42" s="33"/>
    </row>
    <row r="43" spans="1:10" ht="18.75" customHeight="1">
      <c r="A43" s="75" t="s">
        <v>25</v>
      </c>
      <c r="B43" s="19"/>
      <c r="C43" s="19"/>
      <c r="D43" s="19"/>
      <c r="E43" s="19"/>
      <c r="F43" s="19"/>
      <c r="G43" s="19"/>
      <c r="H43" s="19"/>
      <c r="I43" s="33"/>
      <c r="J43" s="64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spans="1:8" ht="13.5">
      <c r="A74" s="19"/>
      <c r="B74" s="19"/>
      <c r="C74" s="19"/>
      <c r="D74" s="19"/>
      <c r="E74" s="19"/>
      <c r="F74" s="19"/>
      <c r="G74" s="19"/>
      <c r="H74" s="19"/>
    </row>
    <row r="75" spans="1:8" ht="13.5">
      <c r="A75" s="19"/>
      <c r="B75" s="19"/>
      <c r="C75" s="19"/>
      <c r="D75" s="19"/>
      <c r="E75" s="19"/>
      <c r="F75" s="19"/>
      <c r="G75" s="19"/>
      <c r="H75" s="19"/>
    </row>
    <row r="76" spans="1:8" ht="13.5">
      <c r="A76" s="19"/>
      <c r="B76" s="19"/>
      <c r="C76" s="19"/>
      <c r="D76" s="19"/>
      <c r="E76" s="19"/>
      <c r="F76" s="19"/>
      <c r="G76" s="19"/>
      <c r="H76" s="19"/>
    </row>
    <row r="77" spans="1:8" ht="13.5">
      <c r="A77" s="19"/>
      <c r="B77" s="19"/>
      <c r="C77" s="19"/>
      <c r="D77" s="19"/>
      <c r="E77" s="19"/>
      <c r="F77" s="19"/>
      <c r="G77" s="19"/>
      <c r="H77" s="19"/>
    </row>
    <row r="78" ht="13.5">
      <c r="A78" s="19"/>
    </row>
    <row r="79" ht="13.5">
      <c r="A79" s="19"/>
    </row>
  </sheetData>
  <sheetProtection/>
  <mergeCells count="1">
    <mergeCell ref="A12:H13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John</cp:lastModifiedBy>
  <cp:lastPrinted>2014-08-16T20:56:55Z</cp:lastPrinted>
  <dcterms:created xsi:type="dcterms:W3CDTF">1999-06-02T23:29:55Z</dcterms:created>
  <dcterms:modified xsi:type="dcterms:W3CDTF">2014-09-03T23:29:51Z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</Properties>
</file>