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08" windowWidth="12120" windowHeight="8796" activeTab="0"/>
  </bookViews>
  <sheets>
    <sheet name="CSP" sheetId="1" r:id="rId1"/>
  </sheets>
  <definedNames>
    <definedName name="_xlnm.Print_Area" localSheetId="0">'CSP'!$A$1:$H$51</definedName>
    <definedName name="Z_3CDBCBCB_2BC2_4439_8AC8_1684D036B378_.wvu.PrintArea" localSheetId="0" hidden="1">'CSP'!$A$1:$H$51</definedName>
    <definedName name="Z_4BBE5CE8_D927_4136_9727_A30105DABA49_.wvu.PrintArea" localSheetId="0" hidden="1">'CSP'!$A$1:$H$51</definedName>
    <definedName name="Z_87690D37_E523_414F_BE07_1DE4EA803B0F_.wvu.PrintArea" localSheetId="0" hidden="1">'CSP'!$A$1:$H$51</definedName>
    <definedName name="Z_9928A754_A865_476E_AD8A_FE839B69616A_.wvu.PrintArea" localSheetId="0" hidden="1">'CSP'!$A$1:$H$51</definedName>
    <definedName name="Z_D4744826_1EA3_4E0B_A925_A48072557AA8_.wvu.PrintArea" localSheetId="0" hidden="1">'CSP'!$A$1:$H$51</definedName>
    <definedName name="Z_E545BBB3_D489_4AB5_8AC4_8D1423B4A57F_.wvu.PrintArea" localSheetId="0" hidden="1">'CSP'!$A$1:$H$51</definedName>
    <definedName name="Z_E96FF27C_92A1_453B_9A0B_91AA3B8856FF_.wvu.PrintArea" localSheetId="0" hidden="1">'CSP'!$A$1:$H$51</definedName>
  </definedNames>
  <calcPr fullCalcOnLoad="1"/>
</workbook>
</file>

<file path=xl/sharedStrings.xml><?xml version="1.0" encoding="utf-8"?>
<sst xmlns="http://schemas.openxmlformats.org/spreadsheetml/2006/main" count="56" uniqueCount="44">
  <si>
    <t>FISCAL NOTE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</si>
  <si>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</si>
  <si>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</si>
  <si>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</si>
  <si>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</si>
  <si>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</si>
  <si>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</si>
  <si>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</si>
  <si>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</si>
  <si>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</si>
  <si>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</si>
  <si>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</si>
  <si>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</si>
  <si>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</si>
  <si>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</si>
  <si>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</si>
  <si>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</si>
  <si>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</si>
  <si>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</si>
  <si>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(Numbers in Thousands)</t>
  </si>
  <si>
    <t>Nigel Lewis, 296-1168</t>
  </si>
  <si>
    <t>Ordinance No.   _______</t>
  </si>
  <si>
    <t>2013-XXXX</t>
  </si>
  <si>
    <t>AN ORDINANCE authorizing the issuance of sewer revenue bonds and limted tax general</t>
  </si>
  <si>
    <t xml:space="preserve">obligation bonds (payable from sewer revenues) of the county in an aggregate principal </t>
  </si>
  <si>
    <t xml:space="preserve">amount not to exceed $300,000,000 to provide funds for acquiring and constructing </t>
  </si>
  <si>
    <t xml:space="preserve">improvements to the sewer system and an aggregate princpal amount not to exceed </t>
  </si>
  <si>
    <t>$950,000,000 for refunding outstanding bonds of the county payable from sewer revenues.</t>
  </si>
  <si>
    <t xml:space="preserve">Title (abbreviated):   </t>
  </si>
  <si>
    <t>Wastewater Treatment Division (WTD)</t>
  </si>
  <si>
    <t>Assumptions:</t>
  </si>
  <si>
    <t>Assumed interest rates:  2013 -- 5.25%;  2014 -- 5.50%;  2015 -- 5.75%</t>
  </si>
  <si>
    <t>Bond proceeds</t>
  </si>
  <si>
    <t>Wastewater Treatment Division</t>
  </si>
  <si>
    <t>Sewer Revenue Bond Fund</t>
  </si>
  <si>
    <t>Exec Svcs</t>
  </si>
  <si>
    <t>Planned issuance amounts:  $50 million in 2013;  $30 million in 2014;  $106 million in 2015.</t>
  </si>
  <si>
    <t>Impact of the above legislation on the fiscal affairs of King County is estimated to be as shown below:</t>
  </si>
  <si>
    <t>The extent of savings from future refunding transactions, if any, cannot be predicted and therefore are not shown.</t>
  </si>
  <si>
    <t>Wastewater debt service expense</t>
  </si>
  <si>
    <t>WTD's financial plan that supports its 2014 rate proposal assumes the issuance of a combination of parity bonds and variable rate</t>
  </si>
  <si>
    <t>debt totaling approximately $215 million from 2013 through 2015.  The requested new money authorization of $300 million provides</t>
  </si>
  <si>
    <t xml:space="preserve">necessary financing if WTD's capital expenditure accomplishment rate during this time period were to exceed the current projections. </t>
  </si>
  <si>
    <t>sufficient capacity to allow for both issuing all of this amount as parity bonds if financial market conditions warrant and to provide the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</si>
</sst>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u val="single"/>
      <sz val="10"/>
      <name val="Arial"/>
      <family val="2"/>
    </font>
    <font>
      <u val="single"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Layout" showRuler="0" zoomScaleNormal="75" workbookViewId="0" topLeftCell="A33">
      <selection activeCell="A39" sqref="A39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22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21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28</v>
      </c>
      <c r="B4" s="21"/>
      <c r="C4" s="22"/>
      <c r="D4" s="76" t="s">
        <v>23</v>
      </c>
      <c r="E4" s="77"/>
      <c r="F4" s="77"/>
      <c r="G4" s="77"/>
      <c r="H4" s="78"/>
      <c r="I4" s="23"/>
    </row>
    <row r="5" spans="1:9" ht="18" customHeight="1">
      <c r="A5" s="20"/>
      <c r="B5" s="21"/>
      <c r="C5" s="22"/>
      <c r="D5" s="25" t="s">
        <v>24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 t="s">
        <v>25</v>
      </c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 t="s">
        <v>26</v>
      </c>
      <c r="E7" s="22"/>
      <c r="F7" s="22"/>
      <c r="G7" s="22"/>
      <c r="H7" s="26"/>
      <c r="I7" s="15"/>
    </row>
    <row r="8" spans="1:9" ht="18" customHeight="1">
      <c r="A8" s="20"/>
      <c r="B8" s="21"/>
      <c r="C8" s="22"/>
      <c r="D8" s="25" t="s">
        <v>27</v>
      </c>
      <c r="E8" s="22"/>
      <c r="F8" s="22"/>
      <c r="G8" s="22"/>
      <c r="H8" s="26"/>
      <c r="I8" s="15"/>
    </row>
    <row r="9" spans="1:8" ht="18" customHeight="1">
      <c r="A9" s="27" t="s">
        <v>1</v>
      </c>
      <c r="B9" s="28"/>
      <c r="C9" s="28"/>
      <c r="D9" s="54" t="s">
        <v>29</v>
      </c>
      <c r="E9" s="28"/>
      <c r="F9" s="28"/>
      <c r="G9" s="28"/>
      <c r="H9" s="29"/>
    </row>
    <row r="10" spans="1:8" ht="18" customHeight="1">
      <c r="A10" s="27" t="s">
        <v>2</v>
      </c>
      <c r="B10" s="28"/>
      <c r="C10" s="28"/>
      <c r="D10" s="28" t="s">
        <v>20</v>
      </c>
      <c r="E10" s="28"/>
      <c r="F10" s="28"/>
      <c r="G10" s="28"/>
      <c r="H10" s="29"/>
    </row>
    <row r="11" spans="1:8" ht="18" customHeight="1" thickBot="1">
      <c r="A11" s="30" t="s">
        <v>3</v>
      </c>
      <c r="B11" s="31"/>
      <c r="C11" s="31"/>
      <c r="D11" s="31"/>
      <c r="E11" s="31"/>
      <c r="F11" s="31"/>
      <c r="G11" s="31"/>
      <c r="H11" s="32"/>
    </row>
    <row r="12" spans="1:8" ht="18" customHeight="1" thickTop="1">
      <c r="A12" s="4"/>
      <c r="C12" s="4"/>
      <c r="D12" s="28"/>
      <c r="E12" s="28"/>
      <c r="F12" s="28"/>
      <c r="G12" s="28"/>
      <c r="H12" s="28"/>
    </row>
    <row r="13" spans="1:8" ht="18" customHeight="1">
      <c r="A13" s="21" t="s">
        <v>37</v>
      </c>
      <c r="C13" s="4"/>
      <c r="D13" s="4"/>
      <c r="E13" s="4"/>
      <c r="F13" s="4"/>
      <c r="G13" s="4"/>
      <c r="H13" s="4"/>
    </row>
    <row r="14" spans="1:8" ht="18" customHeight="1">
      <c r="A14" s="66" t="s">
        <v>19</v>
      </c>
      <c r="C14" s="4"/>
      <c r="D14" s="4"/>
      <c r="E14" s="4"/>
      <c r="F14" s="4"/>
      <c r="G14" s="4"/>
      <c r="H14" s="4"/>
    </row>
    <row r="15" spans="1:8" ht="18" customHeight="1" thickBot="1">
      <c r="A15" s="33" t="s">
        <v>4</v>
      </c>
      <c r="B15" s="28"/>
      <c r="C15" s="4"/>
      <c r="D15" s="4"/>
      <c r="E15" s="4"/>
      <c r="F15" s="4"/>
      <c r="G15" s="4"/>
      <c r="H15" s="4"/>
    </row>
    <row r="16" spans="1:8" ht="18" customHeight="1">
      <c r="A16" s="34" t="s">
        <v>5</v>
      </c>
      <c r="B16" s="35"/>
      <c r="C16" s="36" t="s">
        <v>6</v>
      </c>
      <c r="D16" s="36" t="s">
        <v>7</v>
      </c>
      <c r="E16" s="36" t="s">
        <v>8</v>
      </c>
      <c r="F16" s="36" t="s">
        <v>9</v>
      </c>
      <c r="G16" s="37" t="s">
        <v>10</v>
      </c>
      <c r="H16" s="38" t="s">
        <v>11</v>
      </c>
    </row>
    <row r="17" spans="1:8" ht="18" customHeight="1">
      <c r="A17" s="39"/>
      <c r="B17" s="40"/>
      <c r="C17" s="41" t="s">
        <v>12</v>
      </c>
      <c r="D17" s="41" t="s">
        <v>13</v>
      </c>
      <c r="E17" s="1">
        <v>2013</v>
      </c>
      <c r="F17" s="1">
        <v>2014</v>
      </c>
      <c r="G17" s="2">
        <v>2015</v>
      </c>
      <c r="H17" s="3">
        <v>2016</v>
      </c>
    </row>
    <row r="18" spans="1:8" ht="18" customHeight="1">
      <c r="A18" s="39" t="s">
        <v>33</v>
      </c>
      <c r="B18" s="40"/>
      <c r="C18" s="42"/>
      <c r="D18" s="67" t="s">
        <v>32</v>
      </c>
      <c r="E18" s="43">
        <v>50000</v>
      </c>
      <c r="F18" s="43">
        <v>30000</v>
      </c>
      <c r="G18" s="44">
        <v>106000</v>
      </c>
      <c r="H18" s="45"/>
    </row>
    <row r="19" spans="1:8" ht="18" customHeight="1">
      <c r="A19" s="39"/>
      <c r="B19" s="40"/>
      <c r="C19" s="42"/>
      <c r="D19" s="46"/>
      <c r="E19" s="75"/>
      <c r="F19" s="43"/>
      <c r="G19" s="44"/>
      <c r="H19" s="45"/>
    </row>
    <row r="20" spans="1:8" s="53" customFormat="1" ht="18" customHeight="1" thickBot="1">
      <c r="A20" s="48"/>
      <c r="B20" s="49" t="s">
        <v>14</v>
      </c>
      <c r="C20" s="50"/>
      <c r="D20" s="50"/>
      <c r="E20" s="51">
        <f>E18+E19</f>
        <v>50000</v>
      </c>
      <c r="F20" s="51">
        <f>F18+F19</f>
        <v>30000</v>
      </c>
      <c r="G20" s="51">
        <f>G18+G19</f>
        <v>106000</v>
      </c>
      <c r="H20" s="52">
        <f>H18+H19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4" t="s">
        <v>15</v>
      </c>
      <c r="B22" s="28"/>
      <c r="C22" s="28"/>
      <c r="D22" s="4"/>
      <c r="E22" s="4"/>
      <c r="F22" s="4"/>
      <c r="G22" s="4"/>
      <c r="H22" s="4"/>
    </row>
    <row r="23" spans="1:8" ht="18" customHeight="1">
      <c r="A23" s="34" t="s">
        <v>5</v>
      </c>
      <c r="B23" s="35"/>
      <c r="C23" s="36" t="s">
        <v>6</v>
      </c>
      <c r="D23" s="36" t="s">
        <v>16</v>
      </c>
      <c r="E23" s="36" t="s">
        <v>8</v>
      </c>
      <c r="F23" s="36" t="s">
        <v>9</v>
      </c>
      <c r="G23" s="37" t="s">
        <v>10</v>
      </c>
      <c r="H23" s="38" t="s">
        <v>11</v>
      </c>
    </row>
    <row r="24" spans="1:8" ht="18" customHeight="1">
      <c r="A24" s="39"/>
      <c r="B24" s="55"/>
      <c r="C24" s="41" t="s">
        <v>12</v>
      </c>
      <c r="D24" s="41"/>
      <c r="E24" s="1"/>
      <c r="F24" s="1">
        <v>2014</v>
      </c>
      <c r="G24" s="2">
        <v>2015</v>
      </c>
      <c r="H24" s="3">
        <v>2016</v>
      </c>
    </row>
    <row r="25" spans="1:8" ht="18" customHeight="1">
      <c r="A25" s="39" t="s">
        <v>34</v>
      </c>
      <c r="B25" s="55"/>
      <c r="C25" s="42"/>
      <c r="D25" s="41" t="s">
        <v>35</v>
      </c>
      <c r="E25" s="47"/>
      <c r="F25" s="43">
        <f>-PMT(0.0525,30,E18)</f>
        <v>3345.8466761544805</v>
      </c>
      <c r="G25" s="43">
        <f>-PMT(0.0525,30,E18)-PMT(0.055,30,F18)</f>
        <v>5410.008366536167</v>
      </c>
      <c r="H25" s="43">
        <f>-PMT(0.0525,30,E18)-PMT(0.055,30,F18)-PMT(0.0575,30,G18)</f>
        <v>12905.929659960868</v>
      </c>
    </row>
    <row r="26" spans="1:8" ht="18" customHeight="1">
      <c r="A26" s="39"/>
      <c r="B26" s="55"/>
      <c r="C26" s="46"/>
      <c r="D26" s="46"/>
      <c r="E26" s="43"/>
      <c r="F26" s="43"/>
      <c r="G26" s="44"/>
      <c r="H26" s="45"/>
    </row>
    <row r="27" spans="1:9" ht="18" customHeight="1" thickBot="1">
      <c r="A27" s="48"/>
      <c r="B27" s="49" t="s">
        <v>17</v>
      </c>
      <c r="C27" s="50"/>
      <c r="D27" s="50"/>
      <c r="E27" s="51">
        <f>E25</f>
        <v>0</v>
      </c>
      <c r="F27" s="51">
        <f>F25</f>
        <v>3345.8466761544805</v>
      </c>
      <c r="G27" s="51">
        <f>G25</f>
        <v>5410.008366536167</v>
      </c>
      <c r="H27" s="52">
        <f>H25</f>
        <v>12905.929659960868</v>
      </c>
      <c r="I27" s="56"/>
    </row>
    <row r="28" spans="1:8" ht="18" customHeight="1">
      <c r="A28" s="4"/>
      <c r="B28" s="4"/>
      <c r="C28" s="4"/>
      <c r="D28" s="4"/>
      <c r="E28" s="5"/>
      <c r="F28" s="5"/>
      <c r="G28" s="5"/>
      <c r="H28" s="5"/>
    </row>
    <row r="29" spans="1:8" ht="18" customHeight="1" thickBot="1">
      <c r="A29" s="54" t="s">
        <v>18</v>
      </c>
      <c r="B29" s="28"/>
      <c r="C29" s="28"/>
      <c r="D29" s="28"/>
      <c r="E29" s="4"/>
      <c r="F29" s="4"/>
      <c r="G29" s="4"/>
      <c r="H29" s="4"/>
    </row>
    <row r="30" spans="1:10" ht="18" customHeight="1">
      <c r="A30" s="34"/>
      <c r="B30" s="35"/>
      <c r="C30" s="57"/>
      <c r="D30" s="58"/>
      <c r="E30" s="36" t="s">
        <v>8</v>
      </c>
      <c r="F30" s="36" t="s">
        <v>9</v>
      </c>
      <c r="G30" s="37" t="s">
        <v>10</v>
      </c>
      <c r="H30" s="38" t="s">
        <v>11</v>
      </c>
      <c r="I30" s="59"/>
      <c r="J30" s="59"/>
    </row>
    <row r="31" spans="1:10" ht="18" customHeight="1">
      <c r="A31" s="39"/>
      <c r="B31" s="40"/>
      <c r="C31" s="60"/>
      <c r="D31" s="61"/>
      <c r="E31" s="1"/>
      <c r="F31" s="1">
        <v>2014</v>
      </c>
      <c r="G31" s="2">
        <v>2015</v>
      </c>
      <c r="H31" s="3">
        <v>2016</v>
      </c>
      <c r="I31" s="59"/>
      <c r="J31" s="59"/>
    </row>
    <row r="32" spans="1:10" ht="18" customHeight="1">
      <c r="A32" s="39" t="s">
        <v>39</v>
      </c>
      <c r="B32" s="40"/>
      <c r="C32" s="40"/>
      <c r="D32" s="55"/>
      <c r="E32" s="63"/>
      <c r="F32" s="43">
        <f>+F25</f>
        <v>3345.8466761544805</v>
      </c>
      <c r="G32" s="43">
        <f>+G25</f>
        <v>5410.008366536167</v>
      </c>
      <c r="H32" s="43">
        <f>+H25</f>
        <v>12905.929659960868</v>
      </c>
      <c r="I32" s="62"/>
      <c r="J32" s="62"/>
    </row>
    <row r="33" spans="1:8" ht="18" customHeight="1">
      <c r="A33" s="39"/>
      <c r="B33" s="40"/>
      <c r="C33" s="40"/>
      <c r="D33" s="55"/>
      <c r="E33" s="63"/>
      <c r="F33" s="43"/>
      <c r="G33" s="44"/>
      <c r="H33" s="45"/>
    </row>
    <row r="34" spans="1:10" s="53" customFormat="1" ht="18" customHeight="1" thickBot="1">
      <c r="A34" s="48" t="s">
        <v>17</v>
      </c>
      <c r="B34" s="49"/>
      <c r="C34" s="49"/>
      <c r="D34" s="64"/>
      <c r="E34" s="51">
        <f>+E32</f>
        <v>0</v>
      </c>
      <c r="F34" s="51">
        <f>+F32</f>
        <v>3345.8466761544805</v>
      </c>
      <c r="G34" s="51">
        <f>+G32</f>
        <v>5410.008366536167</v>
      </c>
      <c r="H34" s="51">
        <f>+H32</f>
        <v>12905.929659960868</v>
      </c>
      <c r="I34" s="65"/>
      <c r="J34" s="65"/>
    </row>
    <row r="35" spans="1:10" ht="18" customHeight="1">
      <c r="A35" s="4"/>
      <c r="B35" s="4"/>
      <c r="C35" s="4"/>
      <c r="D35" s="4"/>
      <c r="E35" s="5"/>
      <c r="F35" s="5"/>
      <c r="G35" s="5"/>
      <c r="H35" s="5"/>
      <c r="I35" s="6"/>
      <c r="J35" s="6"/>
    </row>
    <row r="36" spans="1:10" s="70" customFormat="1" ht="15.75" customHeight="1">
      <c r="A36" s="71" t="s">
        <v>40</v>
      </c>
      <c r="B36" s="4"/>
      <c r="C36" s="4"/>
      <c r="D36" s="4"/>
      <c r="E36" s="5"/>
      <c r="F36" s="5"/>
      <c r="G36" s="5"/>
      <c r="H36" s="5"/>
      <c r="I36" s="69"/>
      <c r="J36" s="69"/>
    </row>
    <row r="37" spans="1:10" s="70" customFormat="1" ht="12.75">
      <c r="A37" s="71" t="s">
        <v>41</v>
      </c>
      <c r="B37" s="4"/>
      <c r="C37" s="4"/>
      <c r="D37" s="4"/>
      <c r="E37" s="5"/>
      <c r="F37" s="5"/>
      <c r="G37" s="5"/>
      <c r="H37" s="5"/>
      <c r="I37" s="69"/>
      <c r="J37" s="69"/>
    </row>
    <row r="38" spans="1:10" s="70" customFormat="1" ht="12.75">
      <c r="A38" s="71" t="s">
        <v>43</v>
      </c>
      <c r="B38" s="4"/>
      <c r="C38" s="4"/>
      <c r="D38" s="4"/>
      <c r="E38" s="5"/>
      <c r="F38" s="5"/>
      <c r="G38" s="5"/>
      <c r="H38" s="5"/>
      <c r="I38" s="69"/>
      <c r="J38" s="69"/>
    </row>
    <row r="39" spans="1:10" s="70" customFormat="1" ht="12.75">
      <c r="A39" s="71" t="s">
        <v>42</v>
      </c>
      <c r="B39" s="4"/>
      <c r="C39" s="4"/>
      <c r="D39" s="4"/>
      <c r="E39" s="5"/>
      <c r="F39" s="5"/>
      <c r="G39" s="5"/>
      <c r="H39" s="5"/>
      <c r="I39" s="69"/>
      <c r="J39" s="69"/>
    </row>
    <row r="40" spans="2:10" s="70" customFormat="1" ht="12.75">
      <c r="B40" s="4"/>
      <c r="C40" s="4"/>
      <c r="D40" s="4"/>
      <c r="E40" s="5"/>
      <c r="F40" s="5"/>
      <c r="G40" s="5"/>
      <c r="H40" s="5"/>
      <c r="I40" s="69"/>
      <c r="J40" s="69"/>
    </row>
    <row r="41" spans="1:10" s="68" customFormat="1" ht="12.75">
      <c r="A41" s="72" t="s">
        <v>30</v>
      </c>
      <c r="B41" s="72"/>
      <c r="C41" s="72"/>
      <c r="D41" s="72"/>
      <c r="E41" s="73"/>
      <c r="F41" s="73"/>
      <c r="G41" s="73"/>
      <c r="H41" s="73"/>
      <c r="I41" s="74"/>
      <c r="J41" s="74"/>
    </row>
    <row r="42" spans="1:10" s="70" customFormat="1" ht="18" customHeight="1">
      <c r="A42" s="4" t="s">
        <v>36</v>
      </c>
      <c r="B42" s="4"/>
      <c r="C42" s="4"/>
      <c r="D42" s="4"/>
      <c r="E42" s="5"/>
      <c r="F42" s="5"/>
      <c r="G42" s="5"/>
      <c r="H42" s="5"/>
      <c r="I42" s="69"/>
      <c r="J42" s="69"/>
    </row>
    <row r="43" spans="1:10" s="70" customFormat="1" ht="19.5" customHeight="1">
      <c r="A43" s="4" t="s">
        <v>31</v>
      </c>
      <c r="B43" s="4"/>
      <c r="C43" s="4"/>
      <c r="D43" s="4"/>
      <c r="E43" s="5"/>
      <c r="F43" s="5"/>
      <c r="G43" s="5"/>
      <c r="H43" s="5"/>
      <c r="I43" s="69"/>
      <c r="J43" s="69"/>
    </row>
    <row r="44" spans="1:10" s="70" customFormat="1" ht="12.75">
      <c r="A44" s="4"/>
      <c r="B44" s="4"/>
      <c r="C44" s="4"/>
      <c r="D44" s="4"/>
      <c r="E44" s="5"/>
      <c r="F44" s="5"/>
      <c r="G44" s="5"/>
      <c r="H44" s="5"/>
      <c r="I44" s="69"/>
      <c r="J44" s="69"/>
    </row>
    <row r="45" spans="1:10" s="70" customFormat="1" ht="19.5" customHeight="1">
      <c r="A45" s="33" t="s">
        <v>38</v>
      </c>
      <c r="B45" s="4"/>
      <c r="C45" s="4"/>
      <c r="D45" s="4"/>
      <c r="E45" s="5"/>
      <c r="G45" s="5"/>
      <c r="H45" s="5"/>
      <c r="I45" s="69"/>
      <c r="J45" s="69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2013-04-19T20:24:11Z</cp:lastPrinted>
  <dcterms:created xsi:type="dcterms:W3CDTF">1999-06-02T23:29:55Z</dcterms:created>
  <dcterms:modified xsi:type="dcterms:W3CDTF">2013-04-19T21:18:28Z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