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VHS Levy" sheetId="1" r:id="rId1"/>
  </sheets>
  <definedNames>
    <definedName name="_xlnm.Print_Area" localSheetId="0">'VHS Levy'!$A$1:$G$36</definedName>
  </definedNames>
  <calcPr fullCalcOnLoad="1"/>
</workbook>
</file>

<file path=xl/sharedStrings.xml><?xml version="1.0" encoding="utf-8"?>
<sst xmlns="http://schemas.openxmlformats.org/spreadsheetml/2006/main" count="31" uniqueCount="25">
  <si>
    <t>FISCAL NOTE</t>
  </si>
  <si>
    <t>Revenue to:</t>
  </si>
  <si>
    <t>Fund/Agency</t>
  </si>
  <si>
    <t xml:space="preserve">Fund </t>
  </si>
  <si>
    <t xml:space="preserve">Revenue 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</si>
  <si>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</si>
  <si>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</si>
  <si>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</si>
  <si>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</si>
  <si>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</si>
  <si>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</si>
  <si>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DCHS</t>
  </si>
  <si>
    <t>Impact of the above legislation on the fiscal affairs of King County is estimated to be:</t>
  </si>
  <si>
    <t>Note Reviewed By:  Dick Woo</t>
  </si>
  <si>
    <t>Veterans and Family Levy</t>
  </si>
  <si>
    <t>Vets Levy</t>
  </si>
  <si>
    <t>Affected Agency and/or Agencies:   DCHS Community Services Division</t>
  </si>
  <si>
    <t>Human Services Levy</t>
  </si>
  <si>
    <t>HS Levy</t>
  </si>
  <si>
    <t>Veterans and Family Levy SUBTOTAL</t>
  </si>
  <si>
    <t>Grand TOTAL</t>
  </si>
  <si>
    <t>Title:   Veterans and Human Services Levy Appropriation Ordinance</t>
  </si>
  <si>
    <t>Human Services Levy SUBTOTAL</t>
  </si>
  <si>
    <t>Subcontract-Other (53180)</t>
  </si>
  <si>
    <t>Note Prepared By:  Debora Gay/John Tran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</si>
</sst>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2"/>
      <name val="Univers"/>
      <family val="2"/>
    </font>
    <font>
      <sz val="12"/>
      <name val="Arial"/>
      <family val="2"/>
    </font>
    <font>
      <i/>
      <sz val="12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64" fontId="7" fillId="0" borderId="20" xfId="42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64" fontId="7" fillId="0" borderId="28" xfId="42" applyNumberFormat="1" applyFont="1" applyBorder="1" applyAlignment="1">
      <alignment/>
    </xf>
    <xf numFmtId="0" fontId="7" fillId="0" borderId="29" xfId="0" applyFont="1" applyBorder="1" applyAlignment="1">
      <alignment/>
    </xf>
    <xf numFmtId="0" fontId="0" fillId="0" borderId="20" xfId="0" applyBorder="1" applyAlignment="1">
      <alignment/>
    </xf>
    <xf numFmtId="165" fontId="7" fillId="0" borderId="2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164" fontId="7" fillId="0" borderId="20" xfId="42" applyNumberFormat="1" applyFont="1" applyBorder="1" applyAlignment="1">
      <alignment horizontal="center"/>
    </xf>
    <xf numFmtId="0" fontId="7" fillId="0" borderId="30" xfId="0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7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5" xfId="0" applyBorder="1" applyAlignment="1">
      <alignment horizontal="left"/>
    </xf>
    <xf numFmtId="0" fontId="5" fillId="0" borderId="34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PageLayoutView="0" workbookViewId="0" topLeftCell="A1">
      <selection activeCell="J25" sqref="J25"/>
    </sheetView>
  </sheetViews>
  <sheetFormatPr defaultColWidth="9.140625" defaultRowHeight="12.75"/>
  <cols>
    <col min="1" max="1" width="40.7109375" style="0" customWidth="1"/>
    <col min="2" max="2" width="20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3.5" customHeight="1">
      <c r="A1" s="64" t="s">
        <v>0</v>
      </c>
      <c r="B1" s="64"/>
      <c r="C1" s="64"/>
      <c r="D1" s="64"/>
      <c r="E1" s="64"/>
      <c r="F1" s="64"/>
      <c r="G1" s="64"/>
      <c r="H1" s="1"/>
      <c r="I1" s="1"/>
    </row>
    <row r="2" spans="1:8" ht="14.25" thickBot="1">
      <c r="A2" s="8"/>
      <c r="B2" s="2"/>
      <c r="C2" s="2"/>
      <c r="D2" s="2"/>
      <c r="E2" s="2"/>
      <c r="F2" s="2"/>
      <c r="G2" s="2"/>
      <c r="H2" s="3"/>
    </row>
    <row r="3" spans="1:8" ht="18" customHeight="1" thickTop="1">
      <c r="A3" s="12" t="s">
        <v>10</v>
      </c>
      <c r="B3" s="13"/>
      <c r="C3" s="14"/>
      <c r="D3" s="14"/>
      <c r="E3" s="14"/>
      <c r="F3" s="14"/>
      <c r="G3" s="52"/>
      <c r="H3" s="3"/>
    </row>
    <row r="4" spans="1:8" ht="18" customHeight="1">
      <c r="A4" s="15" t="s">
        <v>21</v>
      </c>
      <c r="B4" s="16"/>
      <c r="C4" s="17"/>
      <c r="D4" s="17"/>
      <c r="E4" s="17"/>
      <c r="F4" s="17"/>
      <c r="G4" s="53"/>
      <c r="H4" s="3"/>
    </row>
    <row r="5" spans="1:7" ht="18" customHeight="1">
      <c r="A5" s="18" t="s">
        <v>16</v>
      </c>
      <c r="B5" s="19"/>
      <c r="C5" s="19"/>
      <c r="D5" s="19"/>
      <c r="E5" s="19"/>
      <c r="F5" s="19"/>
      <c r="G5" s="54"/>
    </row>
    <row r="6" spans="1:7" ht="18" customHeight="1">
      <c r="A6" s="18" t="s">
        <v>24</v>
      </c>
      <c r="B6" s="19"/>
      <c r="C6" s="19"/>
      <c r="D6" s="19"/>
      <c r="E6" s="19"/>
      <c r="F6" s="19"/>
      <c r="G6" s="54"/>
    </row>
    <row r="7" spans="1:7" ht="18" customHeight="1" thickBot="1">
      <c r="A7" s="20" t="s">
        <v>13</v>
      </c>
      <c r="B7" s="21"/>
      <c r="C7" s="21"/>
      <c r="D7" s="21"/>
      <c r="E7" s="21"/>
      <c r="F7" s="21"/>
      <c r="G7" s="55"/>
    </row>
    <row r="8" spans="1:7" ht="18" customHeight="1" thickTop="1">
      <c r="A8" s="22"/>
      <c r="B8" s="23"/>
      <c r="C8" s="22"/>
      <c r="D8" s="19"/>
      <c r="E8" s="19"/>
      <c r="F8" s="19"/>
      <c r="G8" s="19"/>
    </row>
    <row r="9" spans="1:7" ht="18" customHeight="1">
      <c r="A9" s="19" t="s">
        <v>12</v>
      </c>
      <c r="B9" s="23"/>
      <c r="C9" s="22"/>
      <c r="D9" s="22"/>
      <c r="E9" s="22"/>
      <c r="F9" s="22"/>
      <c r="G9" s="22"/>
    </row>
    <row r="10" spans="1:7" ht="18" customHeight="1" thickBot="1">
      <c r="A10" s="24" t="s">
        <v>1</v>
      </c>
      <c r="B10" s="19"/>
      <c r="C10" s="22"/>
      <c r="D10" s="22"/>
      <c r="E10" s="22"/>
      <c r="F10" s="22"/>
      <c r="G10" s="22"/>
    </row>
    <row r="11" spans="1:7" ht="18" customHeight="1">
      <c r="A11" s="25" t="s">
        <v>2</v>
      </c>
      <c r="B11" s="26"/>
      <c r="C11" s="27" t="s">
        <v>3</v>
      </c>
      <c r="D11" s="27" t="s">
        <v>4</v>
      </c>
      <c r="E11" s="27">
        <v>2012</v>
      </c>
      <c r="F11" s="27">
        <v>2013</v>
      </c>
      <c r="G11" s="27">
        <v>2014</v>
      </c>
    </row>
    <row r="12" spans="1:7" ht="18" customHeight="1">
      <c r="A12" s="28" t="s">
        <v>14</v>
      </c>
      <c r="B12" s="29"/>
      <c r="C12" s="30">
        <v>1141</v>
      </c>
      <c r="D12" s="30" t="s">
        <v>15</v>
      </c>
      <c r="E12" s="31">
        <v>2810627</v>
      </c>
      <c r="F12" s="31">
        <v>1245184</v>
      </c>
      <c r="G12" s="31">
        <v>894189</v>
      </c>
    </row>
    <row r="13" spans="1:7" ht="18" customHeight="1">
      <c r="A13" s="28" t="s">
        <v>17</v>
      </c>
      <c r="B13" s="29"/>
      <c r="C13" s="46">
        <v>1142</v>
      </c>
      <c r="D13" s="30" t="s">
        <v>18</v>
      </c>
      <c r="E13" s="47">
        <v>339098</v>
      </c>
      <c r="F13" s="47">
        <f>1057728-75000</f>
        <v>982728</v>
      </c>
      <c r="G13" s="47">
        <f>353174-75000</f>
        <v>278174</v>
      </c>
    </row>
    <row r="14" spans="1:7" ht="18" customHeight="1" thickBot="1">
      <c r="A14" s="32"/>
      <c r="B14" s="33" t="s">
        <v>5</v>
      </c>
      <c r="C14" s="34"/>
      <c r="D14" s="34"/>
      <c r="E14" s="35">
        <f>SUM(E12:E13)</f>
        <v>3149725</v>
      </c>
      <c r="F14" s="35">
        <f>SUM(F12:F13)</f>
        <v>2227912</v>
      </c>
      <c r="G14" s="35">
        <f>SUM(G12:G13)</f>
        <v>1172363</v>
      </c>
    </row>
    <row r="15" spans="1:7" ht="18" customHeight="1">
      <c r="A15" s="22"/>
      <c r="B15" s="22"/>
      <c r="C15" s="22"/>
      <c r="D15" s="22"/>
      <c r="E15" s="36"/>
      <c r="F15" s="36"/>
      <c r="G15" s="36"/>
    </row>
    <row r="16" spans="1:7" ht="18" customHeight="1" thickBot="1">
      <c r="A16" s="37" t="s">
        <v>6</v>
      </c>
      <c r="B16" s="19"/>
      <c r="C16" s="19"/>
      <c r="D16" s="22"/>
      <c r="E16" s="22"/>
      <c r="F16" s="22"/>
      <c r="G16" s="22"/>
    </row>
    <row r="17" spans="1:7" ht="18" customHeight="1">
      <c r="A17" s="25" t="s">
        <v>2</v>
      </c>
      <c r="B17" s="26"/>
      <c r="C17" s="27" t="s">
        <v>3</v>
      </c>
      <c r="D17" s="27" t="s">
        <v>7</v>
      </c>
      <c r="E17" s="27">
        <v>2012</v>
      </c>
      <c r="F17" s="27">
        <v>2013</v>
      </c>
      <c r="G17" s="27">
        <v>2014</v>
      </c>
    </row>
    <row r="18" spans="1:8" ht="18" customHeight="1">
      <c r="A18" s="28" t="s">
        <v>14</v>
      </c>
      <c r="B18" s="29"/>
      <c r="C18" s="30">
        <v>1141</v>
      </c>
      <c r="D18" s="30" t="s">
        <v>11</v>
      </c>
      <c r="E18" s="31">
        <v>2810627</v>
      </c>
      <c r="F18" s="31">
        <v>1245184</v>
      </c>
      <c r="G18" s="31">
        <v>894189</v>
      </c>
      <c r="H18" s="10"/>
    </row>
    <row r="19" spans="1:7" ht="18" customHeight="1">
      <c r="A19" s="28" t="s">
        <v>17</v>
      </c>
      <c r="B19" s="29"/>
      <c r="C19" s="46">
        <v>1142</v>
      </c>
      <c r="D19" s="30" t="s">
        <v>11</v>
      </c>
      <c r="E19" s="47">
        <v>339098</v>
      </c>
      <c r="F19" s="47">
        <f>1057728-75000</f>
        <v>982728</v>
      </c>
      <c r="G19" s="47">
        <f>353174-75000</f>
        <v>278174</v>
      </c>
    </row>
    <row r="20" spans="1:7" ht="18" customHeight="1" thickBot="1">
      <c r="A20" s="32"/>
      <c r="B20" s="33" t="s">
        <v>8</v>
      </c>
      <c r="C20" s="34"/>
      <c r="D20" s="34"/>
      <c r="E20" s="35">
        <f>SUM(E18:E19)</f>
        <v>3149725</v>
      </c>
      <c r="F20" s="35">
        <f>SUM(F18:F19)</f>
        <v>2227912</v>
      </c>
      <c r="G20" s="35">
        <f>SUM(G18:G19)</f>
        <v>1172363</v>
      </c>
    </row>
    <row r="21" spans="1:9" ht="18" customHeight="1">
      <c r="A21" s="22"/>
      <c r="B21" s="22"/>
      <c r="C21" s="22"/>
      <c r="D21" s="22"/>
      <c r="E21" s="36"/>
      <c r="F21" s="36"/>
      <c r="G21" s="36"/>
      <c r="H21" s="6"/>
      <c r="I21" s="6"/>
    </row>
    <row r="22" spans="1:9" ht="18" customHeight="1">
      <c r="A22" s="37" t="s">
        <v>9</v>
      </c>
      <c r="B22" s="19"/>
      <c r="C22" s="19"/>
      <c r="D22" s="19"/>
      <c r="E22" s="22"/>
      <c r="F22" s="22"/>
      <c r="G22" s="22"/>
      <c r="H22" s="6"/>
      <c r="I22" s="6"/>
    </row>
    <row r="23" spans="1:7" ht="18" customHeight="1">
      <c r="A23" s="38"/>
      <c r="B23" s="29"/>
      <c r="C23" s="39"/>
      <c r="D23" s="40"/>
      <c r="E23" s="30">
        <v>2012</v>
      </c>
      <c r="F23" s="30">
        <v>2013</v>
      </c>
      <c r="G23" s="30">
        <v>2014</v>
      </c>
    </row>
    <row r="24" spans="1:7" ht="18" customHeight="1">
      <c r="A24" s="38" t="s">
        <v>23</v>
      </c>
      <c r="B24" s="29"/>
      <c r="C24" s="39"/>
      <c r="D24" s="40"/>
      <c r="E24" s="31">
        <v>2810627</v>
      </c>
      <c r="F24" s="31">
        <v>1245184</v>
      </c>
      <c r="G24" s="31">
        <v>894189</v>
      </c>
    </row>
    <row r="25" spans="1:9" ht="18" customHeight="1">
      <c r="A25" s="44"/>
      <c r="B25" s="41"/>
      <c r="C25" s="41"/>
      <c r="D25" s="42"/>
      <c r="E25" s="45"/>
      <c r="F25" s="43"/>
      <c r="G25" s="43"/>
      <c r="H25" s="7"/>
      <c r="I25" s="7"/>
    </row>
    <row r="26" spans="1:9" ht="18" customHeight="1" thickBot="1">
      <c r="A26" s="58" t="s">
        <v>19</v>
      </c>
      <c r="B26" s="59"/>
      <c r="C26" s="59"/>
      <c r="D26" s="60"/>
      <c r="E26" s="35">
        <f>SUM(E24:E25)</f>
        <v>2810627</v>
      </c>
      <c r="F26" s="35">
        <f>SUM(F24:F25)</f>
        <v>1245184</v>
      </c>
      <c r="G26" s="35">
        <f>SUM(G24:G24)</f>
        <v>894189</v>
      </c>
      <c r="H26" s="7"/>
      <c r="I26" s="7"/>
    </row>
    <row r="27" spans="1:9" ht="15">
      <c r="A27" s="38" t="s">
        <v>23</v>
      </c>
      <c r="B27" s="29"/>
      <c r="C27" s="39"/>
      <c r="D27" s="40"/>
      <c r="E27" s="48">
        <v>339098</v>
      </c>
      <c r="F27" s="48">
        <f>1057728-75000</f>
        <v>982728</v>
      </c>
      <c r="G27" s="48">
        <f>353174-75000</f>
        <v>278174</v>
      </c>
      <c r="H27" s="7"/>
      <c r="I27" s="7"/>
    </row>
    <row r="28" spans="1:7" ht="15">
      <c r="A28" s="49"/>
      <c r="B28" s="41"/>
      <c r="C28" s="41"/>
      <c r="D28" s="42"/>
      <c r="E28" s="50"/>
      <c r="F28" s="50"/>
      <c r="G28" s="50"/>
    </row>
    <row r="29" spans="1:7" ht="16.5" thickBot="1">
      <c r="A29" s="58" t="s">
        <v>22</v>
      </c>
      <c r="B29" s="59"/>
      <c r="C29" s="59"/>
      <c r="D29" s="60"/>
      <c r="E29" s="51">
        <f>SUM(E27:E28)</f>
        <v>339098</v>
      </c>
      <c r="F29" s="51">
        <f>SUM(F27:F28)</f>
        <v>982728</v>
      </c>
      <c r="G29" s="51">
        <f>SUM(G27:G28)</f>
        <v>278174</v>
      </c>
    </row>
    <row r="30" spans="1:7" ht="16.5" thickBot="1">
      <c r="A30" s="61" t="s">
        <v>20</v>
      </c>
      <c r="B30" s="62"/>
      <c r="C30" s="62"/>
      <c r="D30" s="63"/>
      <c r="E30" s="51">
        <f>SUM(E29+E26)</f>
        <v>3149725</v>
      </c>
      <c r="F30" s="51">
        <f>SUM(F29+F26)</f>
        <v>2227912</v>
      </c>
      <c r="G30" s="51">
        <f>SUM(G29+G26)</f>
        <v>1172363</v>
      </c>
    </row>
    <row r="31" spans="1:7" ht="13.5">
      <c r="A31" s="9"/>
      <c r="B31" s="4"/>
      <c r="C31" s="4"/>
      <c r="D31" s="4"/>
      <c r="E31" s="5"/>
      <c r="F31" s="5"/>
      <c r="G31" s="5"/>
    </row>
    <row r="32" spans="1:7" ht="13.5">
      <c r="A32" s="11"/>
      <c r="C32" s="4"/>
      <c r="D32" s="4"/>
      <c r="E32" s="5"/>
      <c r="F32" s="5"/>
      <c r="G32" s="5"/>
    </row>
    <row r="33" spans="1:7" ht="13.5">
      <c r="A33" s="11"/>
      <c r="C33" s="4"/>
      <c r="D33" s="4"/>
      <c r="E33" s="5"/>
      <c r="F33" s="5"/>
      <c r="G33" s="5"/>
    </row>
    <row r="34" spans="1:7" ht="13.5">
      <c r="A34" s="11"/>
      <c r="B34" s="4"/>
      <c r="C34" s="4"/>
      <c r="D34" s="4"/>
      <c r="E34" s="5"/>
      <c r="F34" s="5"/>
      <c r="G34" s="5"/>
    </row>
    <row r="35" spans="1:7" ht="12.75">
      <c r="A35" s="56"/>
      <c r="B35" s="57"/>
      <c r="C35" s="57"/>
      <c r="D35" s="57"/>
      <c r="E35" s="57"/>
      <c r="F35" s="57"/>
      <c r="G35" s="57"/>
    </row>
    <row r="36" ht="12.75">
      <c r="A36" s="11"/>
    </row>
  </sheetData>
  <sheetProtection/>
  <mergeCells count="5">
    <mergeCell ref="A35:G35"/>
    <mergeCell ref="A26:D26"/>
    <mergeCell ref="A29:D29"/>
    <mergeCell ref="A30:D30"/>
    <mergeCell ref="A1:G1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Header>&amp;C&amp;A</oddHeader>
    <oddFooter>&amp;CPage &amp;P</oddFooter>
  </headerFooter>
  <ignoredErrors>
    <ignoredError sqref="E14:G18 E20:G26 E19 E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2012-05-11T23:16:37Z</cp:lastPrinted>
  <dcterms:created xsi:type="dcterms:W3CDTF">1999-06-02T23:29:55Z</dcterms:created>
  <dcterms:modified xsi:type="dcterms:W3CDTF">2012-06-04T18:45:57Z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