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280" yWindow="260" windowWidth="14810" windowHeight="8690" activeTab="0"/>
  </bookViews>
  <sheets>
    <sheet name="Fiscal Note" sheetId="1" r:id="rId1"/>
  </sheets>
  <definedNames>
    <definedName name="_xlnm.Print_Area" localSheetId="0">'Fiscal Note'!$A$1:$H$47</definedName>
  </definedNames>
  <calcPr calcId="125725"/>
</workbook>
</file>

<file path=xl/sharedStrings.xml><?xml version="1.0" encoding="utf-8"?>
<sst xmlns="http://schemas.openxmlformats.org/spreadsheetml/2006/main" count="84" uniqueCount="43">
  <si>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</si>
  <si>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</si>
  <si>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</si>
  <si>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</si>
  <si>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</si>
  <si>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</si>
  <si>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</si>
  <si>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</si>
  <si>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</si>
  <si>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</si>
  <si>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</si>
  <si>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</si>
  <si>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</si>
  <si>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</si>
  <si>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</si>
  <si>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</si>
  <si>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</si>
  <si>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</si>
  <si>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</si>
  <si>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</si>
  <si>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</si>
  <si>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</si>
  <si>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</si>
  <si>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</si>
  <si>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Nick Carnevali</t>
  </si>
  <si>
    <t>FMD ISF</t>
  </si>
  <si>
    <t>TBD</t>
  </si>
  <si>
    <t>FMD Fund Bal</t>
  </si>
  <si>
    <t>DES\FMD</t>
  </si>
  <si>
    <t>Labor Contra</t>
  </si>
  <si>
    <t>Snow Removal</t>
  </si>
  <si>
    <t>Fleet ER&amp;R</t>
  </si>
  <si>
    <t>Maint Truck</t>
  </si>
  <si>
    <t>Central Charges (Fleet)</t>
  </si>
  <si>
    <t>Tenant Rates</t>
  </si>
  <si>
    <t>Request Title</t>
  </si>
  <si>
    <t>Salaries &amp; Benefits</t>
  </si>
  <si>
    <r>
      <t xml:space="preserve">2 </t>
    </r>
    <r>
      <rPr>
        <sz val="10"/>
        <rFont val="Calibri"/>
        <family val="2"/>
        <scheme val="minor"/>
      </rPr>
      <t>Outyear revenues and expenditures are inflated by 3%.</t>
    </r>
  </si>
  <si>
    <r>
      <t>1 T</t>
    </r>
    <r>
      <rPr>
        <sz val="10"/>
        <rFont val="Calibri"/>
        <family val="2"/>
        <scheme val="minor"/>
      </rPr>
      <t>he technical adjustment for the elimination of the space consolidation labor contra has no revenue impact.</t>
    </r>
  </si>
  <si>
    <t>Facilities Mgmt ISF, Fleet ER&amp;R, KCIT</t>
  </si>
  <si>
    <t>1st Omnibus Supplemental Ordinance 2012</t>
  </si>
  <si>
    <t>T.J. Stutman</t>
  </si>
  <si>
    <t xml:space="preserve">Vehicle and Equipment Purchase 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</si>
</sst>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2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6" fillId="0" borderId="0" xfId="0" applyFont="1"/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3" xfId="0" applyFont="1" applyFill="1" applyBorder="1"/>
    <xf numFmtId="0" fontId="6" fillId="0" borderId="0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/>
    <xf numFmtId="6" fontId="6" fillId="0" borderId="0" xfId="0" applyNumberFormat="1" applyFont="1" applyFill="1"/>
    <xf numFmtId="0" fontId="4" fillId="0" borderId="0" xfId="0" applyFont="1" applyFill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5" fontId="9" fillId="0" borderId="10" xfId="18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1" xfId="0" applyNumberFormat="1" applyFont="1" applyFill="1" applyBorder="1" applyAlignment="1" quotePrefix="1">
      <alignment horizontal="center"/>
    </xf>
    <xf numFmtId="0" fontId="6" fillId="0" borderId="10" xfId="0" applyFont="1" applyFill="1" applyBorder="1"/>
    <xf numFmtId="0" fontId="6" fillId="0" borderId="12" xfId="0" applyFont="1" applyFill="1" applyBorder="1"/>
    <xf numFmtId="0" fontId="6" fillId="0" borderId="13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10" fillId="0" borderId="0" xfId="0" applyFont="1" applyFill="1"/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1" fillId="0" borderId="0" xfId="0" applyFont="1"/>
    <xf numFmtId="0" fontId="0" fillId="0" borderId="0" xfId="0" applyFont="1"/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14" xfId="20" applyFont="1" applyFill="1" applyBorder="1" applyAlignment="1">
      <alignment horizontal="left"/>
      <protection/>
    </xf>
    <xf numFmtId="0" fontId="6" fillId="0" borderId="1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6">
      <selection activeCell="H17" sqref="H17"/>
    </sheetView>
  </sheetViews>
  <sheetFormatPr defaultColWidth="9.140625" defaultRowHeight="12.75"/>
  <cols>
    <col min="1" max="1" width="24.8515625" style="0" customWidth="1"/>
    <col min="2" max="2" width="17.00390625" style="0" customWidth="1"/>
    <col min="4" max="4" width="13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1"/>
      <c r="B1" s="2"/>
      <c r="C1" s="2"/>
      <c r="D1" s="3" t="s">
        <v>0</v>
      </c>
      <c r="E1" s="4"/>
      <c r="F1" s="2"/>
      <c r="G1" s="2"/>
      <c r="H1" s="2"/>
    </row>
    <row r="2" spans="1:8" ht="14.5" thickBot="1">
      <c r="A2" s="5"/>
      <c r="B2" s="4"/>
      <c r="C2" s="4"/>
      <c r="D2" s="4"/>
      <c r="E2" s="4"/>
      <c r="F2" s="4"/>
      <c r="G2" s="4"/>
      <c r="H2" s="4"/>
    </row>
    <row r="3" spans="1:8" ht="16" thickTop="1">
      <c r="A3" s="45" t="s">
        <v>15</v>
      </c>
      <c r="B3" s="46" t="s">
        <v>40</v>
      </c>
      <c r="C3" s="7"/>
      <c r="D3" s="7"/>
      <c r="E3" s="7"/>
      <c r="F3" s="7"/>
      <c r="G3" s="7"/>
      <c r="H3" s="8"/>
    </row>
    <row r="4" spans="1:8" ht="15.5">
      <c r="A4" s="9" t="s">
        <v>16</v>
      </c>
      <c r="B4" s="6" t="s">
        <v>42</v>
      </c>
      <c r="C4" s="6"/>
      <c r="D4" s="10"/>
      <c r="E4" s="10"/>
      <c r="F4" s="10"/>
      <c r="G4" s="10"/>
      <c r="H4" s="11"/>
    </row>
    <row r="5" spans="1:8" ht="15.5">
      <c r="A5" s="12" t="s">
        <v>17</v>
      </c>
      <c r="B5" s="13"/>
      <c r="C5" s="13" t="s">
        <v>39</v>
      </c>
      <c r="D5" s="13"/>
      <c r="E5" s="13"/>
      <c r="F5" s="13"/>
      <c r="G5" s="13"/>
      <c r="H5" s="14"/>
    </row>
    <row r="6" spans="1:8" ht="15.5">
      <c r="A6" s="12"/>
      <c r="B6" s="13"/>
      <c r="C6" s="13"/>
      <c r="D6" s="13"/>
      <c r="E6" s="13"/>
      <c r="F6" s="13"/>
      <c r="G6" s="13"/>
      <c r="H6" s="14"/>
    </row>
    <row r="7" spans="1:8" ht="15.5">
      <c r="A7" s="12" t="s">
        <v>18</v>
      </c>
      <c r="B7" s="13"/>
      <c r="C7" s="13" t="s">
        <v>24</v>
      </c>
      <c r="D7" s="13"/>
      <c r="E7" s="13"/>
      <c r="F7" s="13"/>
      <c r="G7" s="13"/>
      <c r="H7" s="14"/>
    </row>
    <row r="8" spans="1:8" ht="16" thickBot="1">
      <c r="A8" s="15" t="s">
        <v>19</v>
      </c>
      <c r="B8" s="16"/>
      <c r="C8" s="16" t="s">
        <v>41</v>
      </c>
      <c r="D8" s="16"/>
      <c r="E8" s="16"/>
      <c r="F8" s="16"/>
      <c r="G8" s="16"/>
      <c r="H8" s="17"/>
    </row>
    <row r="9" spans="1:8" ht="16" thickTop="1">
      <c r="A9" s="18"/>
      <c r="B9" s="18"/>
      <c r="C9" s="18"/>
      <c r="D9" s="13"/>
      <c r="E9" s="13"/>
      <c r="F9" s="13"/>
      <c r="G9" s="13"/>
      <c r="H9" s="13"/>
    </row>
    <row r="10" spans="1:8" ht="15.5">
      <c r="A10" s="13" t="s">
        <v>1</v>
      </c>
      <c r="B10" s="18"/>
      <c r="C10" s="18"/>
      <c r="D10" s="18"/>
      <c r="E10" s="18"/>
      <c r="F10" s="18"/>
      <c r="G10" s="19"/>
      <c r="H10" s="18"/>
    </row>
    <row r="11" spans="1:8" ht="15.5">
      <c r="A11" s="20" t="s">
        <v>2</v>
      </c>
      <c r="B11" s="13"/>
      <c r="C11" s="18"/>
      <c r="D11" s="18"/>
      <c r="E11" s="18"/>
      <c r="F11" s="18"/>
      <c r="G11" s="18"/>
      <c r="H11" s="18"/>
    </row>
    <row r="12" spans="1:8" ht="17.5">
      <c r="A12" s="21" t="s">
        <v>3</v>
      </c>
      <c r="B12" s="22" t="s">
        <v>35</v>
      </c>
      <c r="C12" s="23" t="s">
        <v>4</v>
      </c>
      <c r="D12" s="23" t="s">
        <v>5</v>
      </c>
      <c r="E12" s="23" t="s">
        <v>20</v>
      </c>
      <c r="F12" s="23" t="s">
        <v>21</v>
      </c>
      <c r="G12" s="23" t="s">
        <v>22</v>
      </c>
      <c r="H12" s="23" t="s">
        <v>23</v>
      </c>
    </row>
    <row r="13" spans="1:8" ht="15.5">
      <c r="A13" s="21"/>
      <c r="B13" s="22"/>
      <c r="C13" s="23" t="s">
        <v>6</v>
      </c>
      <c r="D13" s="23" t="s">
        <v>7</v>
      </c>
      <c r="E13" s="24"/>
      <c r="F13" s="25"/>
      <c r="G13" s="25"/>
      <c r="H13" s="24"/>
    </row>
    <row r="14" spans="1:8" ht="15.5">
      <c r="A14" s="21"/>
      <c r="B14" s="22"/>
      <c r="C14" s="23"/>
      <c r="D14" s="23"/>
      <c r="E14" s="26"/>
      <c r="F14" s="26"/>
      <c r="G14" s="26"/>
      <c r="H14" s="26"/>
    </row>
    <row r="15" spans="1:8" ht="15.5">
      <c r="A15" s="21"/>
      <c r="B15" s="22"/>
      <c r="C15" s="23"/>
      <c r="D15" s="23"/>
      <c r="E15" s="26"/>
      <c r="F15" s="26"/>
      <c r="G15" s="26"/>
      <c r="H15" s="26"/>
    </row>
    <row r="16" spans="1:8" ht="15.5">
      <c r="A16" s="21" t="s">
        <v>31</v>
      </c>
      <c r="B16" s="22" t="s">
        <v>30</v>
      </c>
      <c r="C16" s="23" t="s">
        <v>26</v>
      </c>
      <c r="D16" s="23" t="s">
        <v>27</v>
      </c>
      <c r="E16" s="26">
        <v>70000</v>
      </c>
      <c r="F16" s="26"/>
      <c r="G16" s="26"/>
      <c r="H16" s="26"/>
    </row>
    <row r="17" spans="1:8" ht="15.5">
      <c r="A17" s="21" t="s">
        <v>31</v>
      </c>
      <c r="B17" s="22" t="s">
        <v>30</v>
      </c>
      <c r="C17" s="23" t="s">
        <v>26</v>
      </c>
      <c r="D17" s="23" t="s">
        <v>34</v>
      </c>
      <c r="E17" s="26"/>
      <c r="F17" s="26">
        <f>((670+(2*77))*12)</f>
        <v>9888</v>
      </c>
      <c r="G17" s="26">
        <f>F17*1.03</f>
        <v>10184.64</v>
      </c>
      <c r="H17" s="26">
        <f>G17*1.03</f>
        <v>10490.1792</v>
      </c>
    </row>
    <row r="18" spans="1:8" ht="15.5">
      <c r="A18" s="21" t="s">
        <v>31</v>
      </c>
      <c r="B18" s="22" t="s">
        <v>32</v>
      </c>
      <c r="C18" s="23" t="s">
        <v>26</v>
      </c>
      <c r="D18" s="23" t="s">
        <v>27</v>
      </c>
      <c r="E18" s="26">
        <v>27682</v>
      </c>
      <c r="F18" s="26"/>
      <c r="G18" s="26"/>
      <c r="H18" s="26"/>
    </row>
    <row r="19" spans="1:8" ht="15.5">
      <c r="A19" s="21" t="s">
        <v>31</v>
      </c>
      <c r="B19" s="22" t="s">
        <v>32</v>
      </c>
      <c r="C19" s="23" t="s">
        <v>26</v>
      </c>
      <c r="D19" s="23" t="s">
        <v>34</v>
      </c>
      <c r="E19" s="26"/>
      <c r="F19" s="26">
        <f>4018*1.03</f>
        <v>4138.54</v>
      </c>
      <c r="G19" s="26">
        <f>F19*1.03</f>
        <v>4262.6962</v>
      </c>
      <c r="H19" s="26">
        <f>G19*1.03</f>
        <v>4390.577086</v>
      </c>
    </row>
    <row r="20" spans="1:8" ht="15.5">
      <c r="A20" s="21"/>
      <c r="B20" s="22" t="s">
        <v>8</v>
      </c>
      <c r="C20" s="23"/>
      <c r="D20" s="23"/>
      <c r="E20" s="27">
        <f>SUM(E14:E19)</f>
        <v>97682</v>
      </c>
      <c r="F20" s="27">
        <f>SUM(F14:F19)</f>
        <v>14026.54</v>
      </c>
      <c r="G20" s="27">
        <f>SUM(G14:G19)</f>
        <v>14447.3362</v>
      </c>
      <c r="H20" s="27">
        <f>SUM(H14:H19)</f>
        <v>14880.756286</v>
      </c>
    </row>
    <row r="21" spans="1:8" ht="15.5">
      <c r="A21" s="18"/>
      <c r="B21" s="18"/>
      <c r="C21" s="28"/>
      <c r="D21" s="28"/>
      <c r="E21" s="29"/>
      <c r="F21" s="29"/>
      <c r="G21" s="29"/>
      <c r="H21" s="29"/>
    </row>
    <row r="22" spans="1:8" ht="15.5">
      <c r="A22" s="30" t="s">
        <v>9</v>
      </c>
      <c r="B22" s="13"/>
      <c r="C22" s="31"/>
      <c r="D22" s="28"/>
      <c r="E22" s="18"/>
      <c r="F22" s="18"/>
      <c r="G22" s="18"/>
      <c r="H22" s="18"/>
    </row>
    <row r="23" spans="1:8" ht="17.5">
      <c r="A23" s="21" t="s">
        <v>3</v>
      </c>
      <c r="B23" s="22" t="s">
        <v>35</v>
      </c>
      <c r="C23" s="23" t="s">
        <v>4</v>
      </c>
      <c r="D23" s="23" t="s">
        <v>10</v>
      </c>
      <c r="E23" s="23" t="s">
        <v>20</v>
      </c>
      <c r="F23" s="23" t="s">
        <v>21</v>
      </c>
      <c r="G23" s="23" t="s">
        <v>22</v>
      </c>
      <c r="H23" s="23" t="s">
        <v>23</v>
      </c>
    </row>
    <row r="24" spans="1:8" ht="15.5">
      <c r="A24" s="21"/>
      <c r="B24" s="22" t="s">
        <v>11</v>
      </c>
      <c r="C24" s="23" t="s">
        <v>6</v>
      </c>
      <c r="D24" s="32"/>
      <c r="E24" s="24"/>
      <c r="F24" s="25"/>
      <c r="G24" s="25"/>
      <c r="H24" s="24"/>
    </row>
    <row r="25" spans="1:8" ht="15.5">
      <c r="A25" s="21"/>
      <c r="B25" s="22"/>
      <c r="C25" s="39"/>
      <c r="D25" s="38"/>
      <c r="E25" s="26"/>
      <c r="F25" s="26"/>
      <c r="G25" s="26"/>
      <c r="H25" s="26"/>
    </row>
    <row r="26" spans="1:8" ht="15.5">
      <c r="A26" s="21"/>
      <c r="B26" s="22"/>
      <c r="C26" s="23"/>
      <c r="D26" s="38"/>
      <c r="E26" s="26"/>
      <c r="F26" s="26"/>
      <c r="G26" s="26"/>
      <c r="H26" s="26"/>
    </row>
    <row r="27" spans="1:8" ht="15.5">
      <c r="A27" s="21" t="s">
        <v>25</v>
      </c>
      <c r="B27" s="22" t="s">
        <v>29</v>
      </c>
      <c r="C27" s="23">
        <v>5511</v>
      </c>
      <c r="D27" s="38" t="s">
        <v>28</v>
      </c>
      <c r="E27" s="26">
        <v>127832</v>
      </c>
      <c r="F27" s="26"/>
      <c r="G27" s="26"/>
      <c r="H27" s="26"/>
    </row>
    <row r="28" spans="1:8" ht="15.5">
      <c r="A28" s="21" t="s">
        <v>25</v>
      </c>
      <c r="B28" s="22" t="s">
        <v>30</v>
      </c>
      <c r="C28" s="23">
        <v>5511</v>
      </c>
      <c r="D28" s="38" t="s">
        <v>28</v>
      </c>
      <c r="E28" s="26">
        <f>E16</f>
        <v>70000</v>
      </c>
      <c r="F28" s="26">
        <f>F17</f>
        <v>9888</v>
      </c>
      <c r="G28" s="26">
        <f aca="true" t="shared" si="0" ref="G28:H28">G17</f>
        <v>10184.64</v>
      </c>
      <c r="H28" s="26">
        <f t="shared" si="0"/>
        <v>10490.1792</v>
      </c>
    </row>
    <row r="29" spans="1:8" ht="15.5">
      <c r="A29" s="21" t="s">
        <v>25</v>
      </c>
      <c r="B29" s="22" t="s">
        <v>32</v>
      </c>
      <c r="C29" s="23">
        <v>5511</v>
      </c>
      <c r="D29" s="38" t="s">
        <v>28</v>
      </c>
      <c r="E29" s="26">
        <f>E18</f>
        <v>27682</v>
      </c>
      <c r="F29" s="26">
        <f>F19</f>
        <v>4138.54</v>
      </c>
      <c r="G29" s="26">
        <f aca="true" t="shared" si="1" ref="G29:H29">G19</f>
        <v>4262.6962</v>
      </c>
      <c r="H29" s="26">
        <f t="shared" si="1"/>
        <v>4390.577086</v>
      </c>
    </row>
    <row r="30" spans="1:8" ht="15.5">
      <c r="A30" s="21"/>
      <c r="B30" s="22" t="s">
        <v>12</v>
      </c>
      <c r="C30" s="33"/>
      <c r="D30" s="33"/>
      <c r="E30" s="27">
        <f>SUM(E25:E29)</f>
        <v>225514</v>
      </c>
      <c r="F30" s="27">
        <f>SUM(F25:F29)</f>
        <v>14026.54</v>
      </c>
      <c r="G30" s="27">
        <f>SUM(G25:G29)</f>
        <v>14447.3362</v>
      </c>
      <c r="H30" s="27">
        <f>SUM(H25:H29)</f>
        <v>14880.756286</v>
      </c>
    </row>
    <row r="31" spans="1:8" ht="15.5">
      <c r="A31" s="18"/>
      <c r="B31" s="18"/>
      <c r="C31" s="18"/>
      <c r="D31" s="18"/>
      <c r="E31" s="29"/>
      <c r="F31" s="29"/>
      <c r="G31" s="29"/>
      <c r="H31" s="29"/>
    </row>
    <row r="32" spans="1:8" ht="15.5">
      <c r="A32" s="30" t="s">
        <v>13</v>
      </c>
      <c r="B32" s="13"/>
      <c r="C32" s="13"/>
      <c r="D32" s="13"/>
      <c r="E32" s="18"/>
      <c r="F32" s="18"/>
      <c r="G32" s="18"/>
      <c r="H32" s="18"/>
    </row>
    <row r="33" spans="1:8" ht="17.5">
      <c r="A33" s="21"/>
      <c r="B33" s="22" t="s">
        <v>35</v>
      </c>
      <c r="C33" s="23" t="s">
        <v>4</v>
      </c>
      <c r="D33" s="23" t="s">
        <v>10</v>
      </c>
      <c r="E33" s="23" t="s">
        <v>20</v>
      </c>
      <c r="F33" s="23" t="s">
        <v>21</v>
      </c>
      <c r="G33" s="23" t="s">
        <v>22</v>
      </c>
      <c r="H33" s="23" t="s">
        <v>23</v>
      </c>
    </row>
    <row r="34" spans="1:8" ht="15.5">
      <c r="A34" s="21"/>
      <c r="B34" s="22" t="s">
        <v>11</v>
      </c>
      <c r="C34" s="23" t="s">
        <v>6</v>
      </c>
      <c r="D34" s="23"/>
      <c r="E34" s="24"/>
      <c r="F34" s="25"/>
      <c r="G34" s="25"/>
      <c r="H34" s="24"/>
    </row>
    <row r="35" spans="1:8" ht="15.5">
      <c r="A35" s="21"/>
      <c r="B35" s="22"/>
      <c r="C35" s="39"/>
      <c r="D35" s="38"/>
      <c r="E35" s="26"/>
      <c r="F35" s="26"/>
      <c r="G35" s="26"/>
      <c r="H35" s="26"/>
    </row>
    <row r="36" spans="1:8" ht="15.5">
      <c r="A36" s="21"/>
      <c r="B36" s="22"/>
      <c r="C36" s="23"/>
      <c r="D36" s="38"/>
      <c r="E36" s="26"/>
      <c r="F36" s="26"/>
      <c r="G36" s="26"/>
      <c r="H36" s="26"/>
    </row>
    <row r="37" spans="1:8" ht="15.5">
      <c r="A37" s="21" t="s">
        <v>36</v>
      </c>
      <c r="B37" s="22" t="s">
        <v>29</v>
      </c>
      <c r="C37" s="23">
        <v>5511</v>
      </c>
      <c r="D37" s="38" t="s">
        <v>28</v>
      </c>
      <c r="E37" s="26">
        <f>E27</f>
        <v>127832</v>
      </c>
      <c r="F37" s="26"/>
      <c r="G37" s="26"/>
      <c r="H37" s="26"/>
    </row>
    <row r="38" spans="1:8" ht="15.5">
      <c r="A38" s="21" t="s">
        <v>33</v>
      </c>
      <c r="B38" s="22" t="s">
        <v>30</v>
      </c>
      <c r="C38" s="23">
        <v>5511</v>
      </c>
      <c r="D38" s="38" t="s">
        <v>28</v>
      </c>
      <c r="E38" s="26">
        <f>E28</f>
        <v>70000</v>
      </c>
      <c r="F38" s="26">
        <f aca="true" t="shared" si="2" ref="F38:H39">F28</f>
        <v>9888</v>
      </c>
      <c r="G38" s="26">
        <f t="shared" si="2"/>
        <v>10184.64</v>
      </c>
      <c r="H38" s="26">
        <f t="shared" si="2"/>
        <v>10490.1792</v>
      </c>
    </row>
    <row r="39" spans="1:8" ht="15.5">
      <c r="A39" s="21" t="s">
        <v>33</v>
      </c>
      <c r="B39" s="22" t="s">
        <v>32</v>
      </c>
      <c r="C39" s="23">
        <v>5511</v>
      </c>
      <c r="D39" s="38" t="s">
        <v>28</v>
      </c>
      <c r="E39" s="26">
        <f>E29</f>
        <v>27682</v>
      </c>
      <c r="F39" s="26">
        <f t="shared" si="2"/>
        <v>4138.54</v>
      </c>
      <c r="G39" s="26">
        <f t="shared" si="2"/>
        <v>4262.6962</v>
      </c>
      <c r="H39" s="26">
        <f t="shared" si="2"/>
        <v>4390.577086</v>
      </c>
    </row>
    <row r="40" spans="1:8" ht="15.5">
      <c r="A40" s="34"/>
      <c r="B40" s="35" t="s">
        <v>12</v>
      </c>
      <c r="C40" s="33"/>
      <c r="D40" s="33"/>
      <c r="E40" s="27">
        <f>SUM(E35:E39)</f>
        <v>225514</v>
      </c>
      <c r="F40" s="27">
        <f>SUM(F35:F39)</f>
        <v>14026.54</v>
      </c>
      <c r="G40" s="27">
        <f>SUM(G35:G39)</f>
        <v>14447.3362</v>
      </c>
      <c r="H40" s="27">
        <f>SUM(H35:H39)</f>
        <v>14880.756286</v>
      </c>
    </row>
    <row r="41" spans="1:8" ht="15.5">
      <c r="A41" s="20" t="s">
        <v>14</v>
      </c>
      <c r="B41" s="18"/>
      <c r="C41" s="18"/>
      <c r="D41" s="18"/>
      <c r="E41" s="29"/>
      <c r="F41" s="29"/>
      <c r="G41" s="29"/>
      <c r="H41" s="29"/>
    </row>
    <row r="42" spans="1:8" ht="13.75" customHeight="1">
      <c r="A42" s="43" t="s">
        <v>38</v>
      </c>
      <c r="B42" s="44"/>
      <c r="C42" s="44"/>
      <c r="D42" s="44"/>
      <c r="E42" s="44"/>
      <c r="F42" s="44"/>
      <c r="G42" s="44"/>
      <c r="H42" s="36"/>
    </row>
    <row r="43" spans="1:8" ht="15.5">
      <c r="A43" s="37" t="s">
        <v>37</v>
      </c>
      <c r="B43" s="18"/>
      <c r="C43" s="18"/>
      <c r="D43" s="18"/>
      <c r="E43" s="18"/>
      <c r="F43" s="18"/>
      <c r="G43" s="18"/>
      <c r="H43" s="18"/>
    </row>
    <row r="44" spans="1:8" ht="17.5">
      <c r="A44" s="42"/>
      <c r="B44" s="18"/>
      <c r="C44" s="18"/>
      <c r="D44" s="18"/>
      <c r="E44" s="18"/>
      <c r="F44" s="18"/>
      <c r="G44" s="18"/>
      <c r="H44" s="18"/>
    </row>
    <row r="45" spans="1:8" ht="13">
      <c r="A45" s="40"/>
      <c r="B45" s="41"/>
      <c r="C45" s="41"/>
      <c r="D45" s="41"/>
      <c r="E45" s="41"/>
      <c r="F45" s="41"/>
      <c r="G45" s="41"/>
      <c r="H45" s="41"/>
    </row>
    <row r="46" spans="1:8" ht="13">
      <c r="A46" s="40"/>
      <c r="B46" s="41"/>
      <c r="C46" s="41"/>
      <c r="D46" s="41"/>
      <c r="E46" s="41"/>
      <c r="F46" s="41"/>
      <c r="G46" s="41"/>
      <c r="H46" s="41"/>
    </row>
    <row r="47" spans="1:8" ht="13">
      <c r="A47" s="40"/>
      <c r="B47" s="41"/>
      <c r="C47" s="41"/>
      <c r="D47" s="41"/>
      <c r="E47" s="41"/>
      <c r="F47" s="41"/>
      <c r="G47" s="41"/>
      <c r="H47" s="41"/>
    </row>
    <row r="48" spans="1:8" ht="13">
      <c r="A48" s="40"/>
      <c r="B48" s="41"/>
      <c r="C48" s="41"/>
      <c r="D48" s="41"/>
      <c r="E48" s="41"/>
      <c r="F48" s="41"/>
      <c r="G48" s="41"/>
      <c r="H48" s="41"/>
    </row>
    <row r="49" ht="13">
      <c r="A49" s="40"/>
    </row>
    <row r="50" ht="13">
      <c r="A50" s="40"/>
    </row>
    <row r="51" ht="13">
      <c r="A51" s="40"/>
    </row>
  </sheetData>
  <mergeCells count="1">
    <mergeCell ref="A42:G42"/>
  </mergeCells>
  <printOptions horizontalCentered="1"/>
  <pageMargins left="0.21" right="0.16" top="0.48" bottom="0.43" header="0.31" footer="0.23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2012-04-14T21:55:28Z</cp:lastPrinted>
  <dcterms:created xsi:type="dcterms:W3CDTF">2005-07-14T18:19:00Z</dcterms:created>
  <dcterms:modified xsi:type="dcterms:W3CDTF">2012-04-16T20:44:37Z</dcterms:modified>
  <cp:category/>
  <cp:version/>
  <cp:contentType/>
  <cp:contentStatus/>
</cp:coreProperties>
</file>