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FACILITY-WIDE (KCCF &amp; RJC)" sheetId="1" r:id="rId1"/>
    <sheet name="Sheet1" sheetId="2" r:id="rId2"/>
  </sheets>
  <externalReferences>
    <externalReference r:id="rId5"/>
  </externalReferences>
  <definedNames>
    <definedName name="_xlnm.Print_Area" localSheetId="0">'FACILITY-WIDE (KCCF &amp; RJC)'!$A$1:$AC$63</definedName>
    <definedName name="_xlnm.Print_Titles" localSheetId="0">'FACILITY-WIDE (KCCF &amp; RJC)'!$1:$6</definedName>
  </definedNames>
  <calcPr fullCalcOnLoad="1"/>
</workbook>
</file>

<file path=xl/sharedStrings.xml><?xml version="1.0" encoding="utf-8"?>
<sst xmlns="http://schemas.openxmlformats.org/spreadsheetml/2006/main" count="96" uniqueCount="94">
  <si>
    <r>
      <t>1</t>
    </r>
    <r>
      <rPr>
        <sz val="9"/>
        <rFont val="Arial"/>
        <family val="2"/>
      </rPr>
      <t xml:space="preserve"> Outside Appointment Reminders are reported in further detail in the monthly Outside Appointments report.</t>
    </r>
  </si>
  <si>
    <t xml:space="preserve">NOTES:  </t>
  </si>
  <si>
    <t>Outside Request</t>
  </si>
  <si>
    <t>JHS Request</t>
  </si>
  <si>
    <t>ROI</t>
  </si>
  <si>
    <r>
      <t>Outside Appointment (completed reminders)</t>
    </r>
    <r>
      <rPr>
        <vertAlign val="superscript"/>
        <sz val="9"/>
        <rFont val="Arial"/>
        <family val="2"/>
      </rPr>
      <t>1</t>
    </r>
  </si>
  <si>
    <t>Outside Appointment orders</t>
  </si>
  <si>
    <t>ER Transfer Care Review (completed reminder)</t>
  </si>
  <si>
    <t>ER Transfer orders</t>
  </si>
  <si>
    <t>Med Psych Transfer Request (form)</t>
  </si>
  <si>
    <t>Outside Referrals</t>
  </si>
  <si>
    <t>Med Stat Reports</t>
  </si>
  <si>
    <t>Health Information Management</t>
  </si>
  <si>
    <t># of formulary exception request reminders</t>
  </si>
  <si>
    <t># of opioid analgesic Rxs ordered</t>
  </si>
  <si>
    <t># of proton pump inhibors Rxs ordered</t>
  </si>
  <si>
    <t># of antidepressant Rxs ordered</t>
  </si>
  <si>
    <t># of psychotropic Rxs ordered</t>
  </si>
  <si>
    <t># of prescriptions ordered</t>
  </si>
  <si>
    <t>Pharmacy</t>
  </si>
  <si>
    <t>#  X-rays Ordered</t>
  </si>
  <si>
    <t># Lab Studies Ordered</t>
  </si>
  <si>
    <t>Ancillary Services</t>
  </si>
  <si>
    <t># of Annual Dental Exams</t>
  </si>
  <si>
    <t># of Dental X-rays</t>
  </si>
  <si>
    <t># of Extractions</t>
  </si>
  <si>
    <t># of Fillings</t>
  </si>
  <si>
    <t>Dental Procedures Ordered</t>
  </si>
  <si>
    <t>Dental Services</t>
  </si>
  <si>
    <r>
      <t>2</t>
    </r>
    <r>
      <rPr>
        <sz val="9"/>
        <rFont val="Arial"/>
        <family val="2"/>
      </rPr>
      <t xml:space="preserve"> The Social Services / Release Planning measures have yet to be developed.</t>
    </r>
  </si>
  <si>
    <r>
      <t>1</t>
    </r>
    <r>
      <rPr>
        <sz val="9"/>
        <rFont val="Arial"/>
        <family val="2"/>
      </rPr>
      <t xml:space="preserve"> Psych Provider Appointment demand data is also available for review in the monthly Psych Appointment Demand reports.</t>
    </r>
  </si>
  <si>
    <t>DIS Case Management (tree)</t>
  </si>
  <si>
    <t>MSW Assessment (tree)</t>
  </si>
  <si>
    <r>
      <t>Social Services / Release Planning</t>
    </r>
    <r>
      <rPr>
        <b/>
        <vertAlign val="superscript"/>
        <sz val="10"/>
        <color indexed="9"/>
        <rFont val="Arial"/>
        <family val="2"/>
      </rPr>
      <t>2</t>
    </r>
  </si>
  <si>
    <t>Morning Rounds Reminders</t>
  </si>
  <si>
    <t>Psych Receiving:  PES Evaluation (reminders)</t>
  </si>
  <si>
    <t>PES Release Interview (tree)</t>
  </si>
  <si>
    <t>Pt Cat - Jail ADP Rate</t>
  </si>
  <si>
    <t>ADP:  Daily Suicide Assessments (Pt Cat)</t>
  </si>
  <si>
    <t xml:space="preserve">ADP:  Psych Behavioral Observation (Pt Cat) </t>
  </si>
  <si>
    <t>Other Psych Services</t>
  </si>
  <si>
    <t>Morning Rounds reminders</t>
  </si>
  <si>
    <t>AD SEG CLINIC reminders</t>
  </si>
  <si>
    <t>GP PSYCH P2 reminders</t>
  </si>
  <si>
    <t>GP PSYCH P1 reminders</t>
  </si>
  <si>
    <t>Psych Provider Appointments</t>
  </si>
  <si>
    <t>Release from Restraints</t>
  </si>
  <si>
    <t>Initiation of Restraints</t>
  </si>
  <si>
    <t>Pharmacologic Management codes</t>
  </si>
  <si>
    <t>Diagnostic Interview/Eval codes</t>
  </si>
  <si>
    <t>Psych Provider Encounters</t>
  </si>
  <si>
    <t>Psych Services</t>
  </si>
  <si>
    <t>Treatment reminders</t>
  </si>
  <si>
    <t>Medication Verification Complete codes</t>
  </si>
  <si>
    <t>Transfer Screening codes</t>
  </si>
  <si>
    <t>Health Assessment codes</t>
  </si>
  <si>
    <t>Intake Assessment codes</t>
  </si>
  <si>
    <t>No Copay</t>
  </si>
  <si>
    <t>Copay</t>
  </si>
  <si>
    <t>Triage codes</t>
  </si>
  <si>
    <t>Nursing Services</t>
  </si>
  <si>
    <t>Discharge orders</t>
  </si>
  <si>
    <t>Admit orders</t>
  </si>
  <si>
    <t>Infirmary</t>
  </si>
  <si>
    <t>*GYN P3</t>
  </si>
  <si>
    <t>*GYN P2</t>
  </si>
  <si>
    <t>*GYN P1</t>
  </si>
  <si>
    <t>*OB P3</t>
  </si>
  <si>
    <t>*OB P2</t>
  </si>
  <si>
    <t>*OB P1</t>
  </si>
  <si>
    <t>*MED P3</t>
  </si>
  <si>
    <t>*MED P2</t>
  </si>
  <si>
    <t>*MED P1</t>
  </si>
  <si>
    <t>CLINIC P3 reminders</t>
  </si>
  <si>
    <t>CLINIC P2 reminders</t>
  </si>
  <si>
    <t>CLINIC P1 reminders</t>
  </si>
  <si>
    <t>Medical Provider Appointments</t>
  </si>
  <si>
    <t>Evaluation &amp; Management codes</t>
  </si>
  <si>
    <t>Medical Provider Encounters</t>
  </si>
  <si>
    <t>Medical Services</t>
  </si>
  <si>
    <t>Average Daily Population</t>
  </si>
  <si>
    <t>YTD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</si>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</sst>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2"/>
      <name val="Arial Rounded MT 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indent="3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left" indent="3"/>
    </xf>
    <xf numFmtId="0" fontId="2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 indent="3"/>
    </xf>
    <xf numFmtId="0" fontId="0" fillId="0" borderId="0" xfId="0" applyFont="1" applyFill="1" applyAlignment="1">
      <alignment/>
    </xf>
    <xf numFmtId="0" fontId="0" fillId="33" borderId="13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indent="1"/>
    </xf>
    <xf numFmtId="0" fontId="0" fillId="33" borderId="14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indent="3"/>
    </xf>
    <xf numFmtId="3" fontId="2" fillId="34" borderId="18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indent="1"/>
    </xf>
    <xf numFmtId="3" fontId="0" fillId="33" borderId="0" xfId="42" applyNumberFormat="1" applyFon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 vertical="center"/>
    </xf>
    <xf numFmtId="3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left" indent="1"/>
    </xf>
    <xf numFmtId="0" fontId="2" fillId="33" borderId="0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indent="1"/>
    </xf>
    <xf numFmtId="0" fontId="2" fillId="33" borderId="16" xfId="0" applyFont="1" applyFill="1" applyBorder="1" applyAlignment="1">
      <alignment horizontal="left" indent="2"/>
    </xf>
    <xf numFmtId="0" fontId="2" fillId="33" borderId="0" xfId="0" applyFont="1" applyFill="1" applyBorder="1" applyAlignment="1">
      <alignment horizontal="left" indent="2"/>
    </xf>
    <xf numFmtId="0" fontId="2" fillId="33" borderId="11" xfId="0" applyFont="1" applyFill="1" applyBorder="1" applyAlignment="1">
      <alignment horizontal="left" indent="2"/>
    </xf>
    <xf numFmtId="0" fontId="2" fillId="33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35" borderId="18" xfId="0" applyNumberFormat="1" applyFont="1" applyFill="1" applyBorder="1" applyAlignment="1">
      <alignment/>
    </xf>
    <xf numFmtId="0" fontId="5" fillId="36" borderId="0" xfId="0" applyFont="1" applyFill="1" applyBorder="1" applyAlignment="1">
      <alignment vertical="center"/>
    </xf>
    <xf numFmtId="10" fontId="7" fillId="34" borderId="11" xfId="0" applyNumberFormat="1" applyFont="1" applyFill="1" applyBorder="1" applyAlignment="1">
      <alignment/>
    </xf>
    <xf numFmtId="10" fontId="7" fillId="33" borderId="0" xfId="0" applyNumberFormat="1" applyFont="1" applyFill="1" applyBorder="1" applyAlignment="1">
      <alignment/>
    </xf>
    <xf numFmtId="10" fontId="7" fillId="35" borderId="11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 indent="1"/>
    </xf>
    <xf numFmtId="0" fontId="0" fillId="33" borderId="0" xfId="0" applyFont="1" applyFill="1" applyBorder="1" applyAlignment="1">
      <alignment horizontal="left" indent="1"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left" indent="3"/>
    </xf>
    <xf numFmtId="0" fontId="2" fillId="33" borderId="0" xfId="0" applyFont="1" applyFill="1" applyBorder="1" applyAlignment="1">
      <alignment horizontal="left" indent="4"/>
    </xf>
    <xf numFmtId="3" fontId="8" fillId="33" borderId="16" xfId="0" applyNumberFormat="1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34" borderId="11" xfId="0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3" fontId="10" fillId="33" borderId="19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3" fontId="3" fillId="37" borderId="0" xfId="0" applyNumberFormat="1" applyFont="1" applyFill="1" applyBorder="1" applyAlignment="1">
      <alignment horizontal="center" vertical="center" wrapText="1"/>
    </xf>
    <xf numFmtId="3" fontId="4" fillId="37" borderId="0" xfId="0" applyNumberFormat="1" applyFont="1" applyFill="1" applyBorder="1" applyAlignment="1">
      <alignment horizontal="left" vertical="center" wrapText="1"/>
    </xf>
    <xf numFmtId="3" fontId="3" fillId="37" borderId="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porting\2_Reporting%20Projects\J-A-04.2%20Stats%20-%20Utilization\4_Reports\2011\Report_J-A-04.2_StatsUtilization_2011_20120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CCF"/>
      <sheetName val="RJC"/>
      <sheetName val="2010_vs_2011"/>
      <sheetName val="Charts"/>
    </sheetNames>
    <sheetDataSet>
      <sheetData sheetId="0">
        <row r="4">
          <cell r="D4">
            <v>1376.0645161290322</v>
          </cell>
          <cell r="F4">
            <v>1383</v>
          </cell>
          <cell r="H4">
            <v>1328</v>
          </cell>
          <cell r="J4">
            <v>1348</v>
          </cell>
          <cell r="L4">
            <v>1348</v>
          </cell>
          <cell r="N4">
            <v>1354</v>
          </cell>
          <cell r="P4">
            <v>1376</v>
          </cell>
          <cell r="R4">
            <v>1327</v>
          </cell>
          <cell r="T4">
            <v>1329</v>
          </cell>
          <cell r="V4">
            <v>1279</v>
          </cell>
          <cell r="X4">
            <v>1234</v>
          </cell>
          <cell r="Z4">
            <v>1163</v>
          </cell>
        </row>
        <row r="16">
          <cell r="D16">
            <v>550</v>
          </cell>
          <cell r="F16">
            <v>206</v>
          </cell>
          <cell r="H16">
            <v>193</v>
          </cell>
          <cell r="J16">
            <v>194</v>
          </cell>
          <cell r="L16">
            <v>197</v>
          </cell>
          <cell r="N16">
            <v>235</v>
          </cell>
          <cell r="P16">
            <v>234</v>
          </cell>
          <cell r="R16">
            <v>246</v>
          </cell>
          <cell r="T16">
            <v>216</v>
          </cell>
          <cell r="V16">
            <v>219</v>
          </cell>
          <cell r="X16">
            <v>207</v>
          </cell>
          <cell r="Z16">
            <v>222</v>
          </cell>
          <cell r="AB16">
            <v>2919</v>
          </cell>
        </row>
        <row r="17">
          <cell r="D17">
            <v>988</v>
          </cell>
          <cell r="F17">
            <v>353</v>
          </cell>
          <cell r="H17">
            <v>423</v>
          </cell>
          <cell r="J17">
            <v>282</v>
          </cell>
          <cell r="L17">
            <v>440</v>
          </cell>
          <cell r="N17">
            <v>434</v>
          </cell>
          <cell r="P17">
            <v>360</v>
          </cell>
          <cell r="R17">
            <v>358</v>
          </cell>
          <cell r="T17">
            <v>369</v>
          </cell>
          <cell r="V17">
            <v>414</v>
          </cell>
          <cell r="X17">
            <v>436</v>
          </cell>
          <cell r="Z17">
            <v>381</v>
          </cell>
          <cell r="AB17">
            <v>5238</v>
          </cell>
        </row>
        <row r="18">
          <cell r="D18">
            <v>167</v>
          </cell>
          <cell r="F18">
            <v>42</v>
          </cell>
          <cell r="H18">
            <v>58</v>
          </cell>
          <cell r="J18">
            <v>1</v>
          </cell>
          <cell r="L18">
            <v>38</v>
          </cell>
          <cell r="N18">
            <v>46</v>
          </cell>
          <cell r="P18">
            <v>21</v>
          </cell>
          <cell r="R18">
            <v>30</v>
          </cell>
          <cell r="T18">
            <v>9</v>
          </cell>
          <cell r="V18">
            <v>24</v>
          </cell>
          <cell r="X18">
            <v>54</v>
          </cell>
          <cell r="Z18">
            <v>11</v>
          </cell>
          <cell r="AB18">
            <v>501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  <cell r="AB19">
            <v>0</v>
          </cell>
        </row>
        <row r="20">
          <cell r="D20">
            <v>20</v>
          </cell>
          <cell r="F20">
            <v>1</v>
          </cell>
          <cell r="H20">
            <v>6</v>
          </cell>
          <cell r="J20">
            <v>10</v>
          </cell>
          <cell r="L20">
            <v>6</v>
          </cell>
          <cell r="N20">
            <v>7</v>
          </cell>
          <cell r="P20">
            <v>4</v>
          </cell>
          <cell r="R20">
            <v>9</v>
          </cell>
          <cell r="T20">
            <v>6</v>
          </cell>
          <cell r="V20">
            <v>6</v>
          </cell>
          <cell r="X20">
            <v>5</v>
          </cell>
          <cell r="Z20">
            <v>4</v>
          </cell>
          <cell r="AB20">
            <v>84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  <cell r="N21">
            <v>1</v>
          </cell>
          <cell r="P21">
            <v>0</v>
          </cell>
          <cell r="R21">
            <v>0</v>
          </cell>
          <cell r="T21">
            <v>1</v>
          </cell>
          <cell r="V21">
            <v>0</v>
          </cell>
          <cell r="X21">
            <v>0</v>
          </cell>
          <cell r="Z21">
            <v>0</v>
          </cell>
          <cell r="AB21">
            <v>2</v>
          </cell>
        </row>
        <row r="22">
          <cell r="D22">
            <v>25</v>
          </cell>
          <cell r="F22">
            <v>7</v>
          </cell>
          <cell r="H22">
            <v>7</v>
          </cell>
          <cell r="J22">
            <v>5</v>
          </cell>
          <cell r="L22">
            <v>6</v>
          </cell>
          <cell r="N22">
            <v>6</v>
          </cell>
          <cell r="P22">
            <v>6</v>
          </cell>
          <cell r="R22">
            <v>13</v>
          </cell>
          <cell r="T22">
            <v>12</v>
          </cell>
          <cell r="V22">
            <v>7</v>
          </cell>
          <cell r="X22">
            <v>9</v>
          </cell>
          <cell r="Z22">
            <v>5</v>
          </cell>
          <cell r="AB22">
            <v>108</v>
          </cell>
        </row>
        <row r="23">
          <cell r="D23">
            <v>60</v>
          </cell>
          <cell r="F23">
            <v>21</v>
          </cell>
          <cell r="H23">
            <v>28</v>
          </cell>
          <cell r="J23">
            <v>17</v>
          </cell>
          <cell r="L23">
            <v>22</v>
          </cell>
          <cell r="N23">
            <v>27</v>
          </cell>
          <cell r="P23">
            <v>24</v>
          </cell>
          <cell r="R23">
            <v>21</v>
          </cell>
          <cell r="T23">
            <v>20</v>
          </cell>
          <cell r="V23">
            <v>26</v>
          </cell>
          <cell r="X23">
            <v>20</v>
          </cell>
          <cell r="Z23">
            <v>12</v>
          </cell>
          <cell r="AB23">
            <v>298</v>
          </cell>
        </row>
        <row r="24">
          <cell r="D24">
            <v>3</v>
          </cell>
          <cell r="F24">
            <v>0</v>
          </cell>
          <cell r="H24">
            <v>1</v>
          </cell>
          <cell r="J24">
            <v>1</v>
          </cell>
          <cell r="L24">
            <v>0</v>
          </cell>
          <cell r="N24">
            <v>0</v>
          </cell>
          <cell r="P24">
            <v>1</v>
          </cell>
          <cell r="R24">
            <v>0</v>
          </cell>
          <cell r="T24">
            <v>1</v>
          </cell>
          <cell r="V24">
            <v>0</v>
          </cell>
          <cell r="X24">
            <v>0</v>
          </cell>
          <cell r="Z24">
            <v>0</v>
          </cell>
          <cell r="AB24">
            <v>7</v>
          </cell>
        </row>
        <row r="27">
          <cell r="D27">
            <v>42</v>
          </cell>
          <cell r="F27">
            <v>28</v>
          </cell>
          <cell r="H27">
            <v>40</v>
          </cell>
          <cell r="J27">
            <v>39</v>
          </cell>
          <cell r="L27">
            <v>24</v>
          </cell>
          <cell r="N27">
            <v>40</v>
          </cell>
          <cell r="P27">
            <v>29</v>
          </cell>
          <cell r="R27">
            <v>41</v>
          </cell>
          <cell r="T27">
            <v>33</v>
          </cell>
          <cell r="V27">
            <v>23</v>
          </cell>
          <cell r="X27">
            <v>18</v>
          </cell>
          <cell r="Z27">
            <v>15</v>
          </cell>
          <cell r="AB27">
            <v>372</v>
          </cell>
        </row>
        <row r="28">
          <cell r="D28">
            <v>29</v>
          </cell>
          <cell r="F28">
            <v>17</v>
          </cell>
          <cell r="H28">
            <v>39</v>
          </cell>
          <cell r="J28">
            <v>27</v>
          </cell>
          <cell r="L28">
            <v>20</v>
          </cell>
          <cell r="N28">
            <v>29</v>
          </cell>
          <cell r="P28">
            <v>17</v>
          </cell>
          <cell r="R28">
            <v>17</v>
          </cell>
          <cell r="T28">
            <v>18</v>
          </cell>
          <cell r="V28">
            <v>22</v>
          </cell>
          <cell r="X28">
            <v>16</v>
          </cell>
          <cell r="Z28">
            <v>18</v>
          </cell>
          <cell r="AB28">
            <v>269</v>
          </cell>
        </row>
        <row r="36">
          <cell r="D36">
            <v>222</v>
          </cell>
          <cell r="F36">
            <v>162</v>
          </cell>
          <cell r="H36">
            <v>270</v>
          </cell>
          <cell r="J36">
            <v>247</v>
          </cell>
          <cell r="L36">
            <v>259</v>
          </cell>
          <cell r="N36">
            <v>263</v>
          </cell>
          <cell r="P36">
            <v>198</v>
          </cell>
          <cell r="R36">
            <v>274</v>
          </cell>
          <cell r="T36">
            <v>200</v>
          </cell>
          <cell r="V36">
            <v>193</v>
          </cell>
          <cell r="X36">
            <v>216</v>
          </cell>
          <cell r="Z36">
            <v>175</v>
          </cell>
          <cell r="AB36">
            <v>2679</v>
          </cell>
        </row>
        <row r="37">
          <cell r="D37">
            <v>107</v>
          </cell>
          <cell r="F37">
            <v>92</v>
          </cell>
          <cell r="H37">
            <v>266</v>
          </cell>
          <cell r="J37">
            <v>237</v>
          </cell>
          <cell r="L37">
            <v>218</v>
          </cell>
          <cell r="N37">
            <v>276</v>
          </cell>
          <cell r="P37">
            <v>236</v>
          </cell>
          <cell r="R37">
            <v>274</v>
          </cell>
          <cell r="T37">
            <v>284</v>
          </cell>
          <cell r="V37">
            <v>199</v>
          </cell>
          <cell r="X37">
            <v>194</v>
          </cell>
          <cell r="Z37">
            <v>225</v>
          </cell>
          <cell r="AB37">
            <v>2608</v>
          </cell>
        </row>
        <row r="69">
          <cell r="D69">
            <v>209</v>
          </cell>
          <cell r="F69">
            <v>228</v>
          </cell>
          <cell r="H69">
            <v>282</v>
          </cell>
          <cell r="J69">
            <v>324</v>
          </cell>
          <cell r="L69">
            <v>353</v>
          </cell>
          <cell r="N69">
            <v>319</v>
          </cell>
          <cell r="AB69">
            <v>1715</v>
          </cell>
        </row>
        <row r="88">
          <cell r="D88">
            <v>13</v>
          </cell>
          <cell r="F88">
            <v>14</v>
          </cell>
          <cell r="H88">
            <v>20</v>
          </cell>
          <cell r="J88">
            <v>12</v>
          </cell>
          <cell r="L88">
            <v>14</v>
          </cell>
          <cell r="N88">
            <v>33</v>
          </cell>
          <cell r="P88">
            <v>11</v>
          </cell>
          <cell r="R88">
            <v>13</v>
          </cell>
          <cell r="T88">
            <v>19</v>
          </cell>
          <cell r="V88">
            <v>21</v>
          </cell>
          <cell r="X88">
            <v>7</v>
          </cell>
          <cell r="Z88">
            <v>17</v>
          </cell>
          <cell r="AB88">
            <v>194</v>
          </cell>
        </row>
        <row r="89">
          <cell r="D89">
            <v>37</v>
          </cell>
          <cell r="F89">
            <v>52</v>
          </cell>
          <cell r="H89">
            <v>62</v>
          </cell>
          <cell r="J89">
            <v>50</v>
          </cell>
          <cell r="L89">
            <v>34</v>
          </cell>
          <cell r="N89">
            <v>48</v>
          </cell>
          <cell r="P89">
            <v>51</v>
          </cell>
          <cell r="R89">
            <v>45</v>
          </cell>
          <cell r="T89">
            <v>40</v>
          </cell>
          <cell r="V89">
            <v>42</v>
          </cell>
          <cell r="X89">
            <v>48</v>
          </cell>
          <cell r="Z89">
            <v>46</v>
          </cell>
          <cell r="AB89">
            <v>555</v>
          </cell>
        </row>
        <row r="90">
          <cell r="D90">
            <v>38</v>
          </cell>
          <cell r="F90">
            <v>49</v>
          </cell>
          <cell r="H90">
            <v>72</v>
          </cell>
          <cell r="J90">
            <v>60</v>
          </cell>
          <cell r="L90">
            <v>69</v>
          </cell>
          <cell r="N90">
            <v>82</v>
          </cell>
          <cell r="P90">
            <v>49</v>
          </cell>
          <cell r="R90">
            <v>53</v>
          </cell>
          <cell r="T90">
            <v>47</v>
          </cell>
          <cell r="V90">
            <v>59</v>
          </cell>
          <cell r="X90">
            <v>56</v>
          </cell>
          <cell r="Z90">
            <v>62</v>
          </cell>
          <cell r="AB90">
            <v>696</v>
          </cell>
        </row>
        <row r="91">
          <cell r="D91">
            <v>7</v>
          </cell>
          <cell r="F91">
            <v>4</v>
          </cell>
          <cell r="H91">
            <v>7</v>
          </cell>
          <cell r="J91">
            <v>10</v>
          </cell>
          <cell r="L91">
            <v>2</v>
          </cell>
          <cell r="N91">
            <v>8</v>
          </cell>
          <cell r="P91">
            <v>2</v>
          </cell>
          <cell r="R91">
            <v>7</v>
          </cell>
          <cell r="T91">
            <v>12</v>
          </cell>
          <cell r="V91">
            <v>6</v>
          </cell>
          <cell r="X91">
            <v>3</v>
          </cell>
          <cell r="Z91">
            <v>8</v>
          </cell>
          <cell r="AB91">
            <v>76</v>
          </cell>
        </row>
        <row r="96">
          <cell r="D96">
            <v>1346</v>
          </cell>
          <cell r="F96">
            <v>1150</v>
          </cell>
          <cell r="H96">
            <v>1552</v>
          </cell>
          <cell r="J96">
            <v>1307</v>
          </cell>
          <cell r="L96">
            <v>1295</v>
          </cell>
          <cell r="N96">
            <v>1363</v>
          </cell>
          <cell r="P96">
            <v>1294</v>
          </cell>
          <cell r="R96">
            <v>1141</v>
          </cell>
          <cell r="T96">
            <v>1294</v>
          </cell>
          <cell r="V96">
            <v>1190</v>
          </cell>
          <cell r="X96">
            <v>1138</v>
          </cell>
          <cell r="Z96">
            <v>1189</v>
          </cell>
          <cell r="AB96">
            <v>15259</v>
          </cell>
        </row>
        <row r="97">
          <cell r="D97">
            <v>60</v>
          </cell>
          <cell r="F97">
            <v>85</v>
          </cell>
          <cell r="H97">
            <v>51</v>
          </cell>
          <cell r="J97">
            <v>54</v>
          </cell>
          <cell r="L97">
            <v>100</v>
          </cell>
          <cell r="N97">
            <v>49</v>
          </cell>
          <cell r="P97">
            <v>53</v>
          </cell>
          <cell r="R97">
            <v>57</v>
          </cell>
          <cell r="T97">
            <v>73</v>
          </cell>
          <cell r="V97">
            <v>45</v>
          </cell>
          <cell r="X97">
            <v>52</v>
          </cell>
          <cell r="Z97">
            <v>56</v>
          </cell>
          <cell r="AB97">
            <v>735</v>
          </cell>
        </row>
        <row r="102">
          <cell r="D102">
            <v>4662</v>
          </cell>
          <cell r="F102">
            <v>4281</v>
          </cell>
          <cell r="H102">
            <v>4988</v>
          </cell>
          <cell r="J102">
            <v>4308</v>
          </cell>
          <cell r="L102">
            <v>4284</v>
          </cell>
          <cell r="N102">
            <v>4688</v>
          </cell>
          <cell r="P102">
            <v>4409</v>
          </cell>
          <cell r="R102">
            <v>4269</v>
          </cell>
          <cell r="T102">
            <v>4269</v>
          </cell>
          <cell r="V102">
            <v>4356</v>
          </cell>
          <cell r="X102">
            <v>4013</v>
          </cell>
          <cell r="Z102">
            <v>4029</v>
          </cell>
          <cell r="AB102">
            <v>52556</v>
          </cell>
        </row>
        <row r="103">
          <cell r="D103">
            <v>502</v>
          </cell>
          <cell r="F103">
            <v>451</v>
          </cell>
          <cell r="H103">
            <v>518</v>
          </cell>
          <cell r="J103">
            <v>486</v>
          </cell>
          <cell r="L103">
            <v>405</v>
          </cell>
          <cell r="N103">
            <v>479</v>
          </cell>
          <cell r="P103">
            <v>469</v>
          </cell>
          <cell r="R103">
            <v>374</v>
          </cell>
          <cell r="T103">
            <v>467</v>
          </cell>
          <cell r="V103">
            <v>412</v>
          </cell>
          <cell r="X103">
            <v>407</v>
          </cell>
          <cell r="Z103">
            <v>389</v>
          </cell>
          <cell r="AB103">
            <v>5359</v>
          </cell>
        </row>
        <row r="104">
          <cell r="D104">
            <v>4545</v>
          </cell>
          <cell r="F104">
            <v>485</v>
          </cell>
          <cell r="H104">
            <v>448</v>
          </cell>
          <cell r="J104">
            <v>403</v>
          </cell>
          <cell r="L104">
            <v>452</v>
          </cell>
          <cell r="N104">
            <v>434</v>
          </cell>
          <cell r="P104">
            <v>455</v>
          </cell>
          <cell r="R104">
            <v>381</v>
          </cell>
          <cell r="T104">
            <v>440</v>
          </cell>
          <cell r="V104">
            <v>349</v>
          </cell>
          <cell r="X104">
            <v>306</v>
          </cell>
          <cell r="Z104">
            <v>329</v>
          </cell>
          <cell r="AB104">
            <v>9027</v>
          </cell>
        </row>
        <row r="105">
          <cell r="D105">
            <v>134</v>
          </cell>
          <cell r="F105">
            <v>126</v>
          </cell>
          <cell r="H105">
            <v>147</v>
          </cell>
          <cell r="J105">
            <v>141</v>
          </cell>
          <cell r="L105">
            <v>144</v>
          </cell>
          <cell r="N105">
            <v>133</v>
          </cell>
          <cell r="P105">
            <v>124</v>
          </cell>
          <cell r="R105">
            <v>134</v>
          </cell>
          <cell r="T105">
            <v>126</v>
          </cell>
          <cell r="V105">
            <v>131</v>
          </cell>
          <cell r="X105">
            <v>117</v>
          </cell>
          <cell r="Z105">
            <v>128</v>
          </cell>
          <cell r="AB105">
            <v>1585</v>
          </cell>
        </row>
        <row r="106">
          <cell r="D106">
            <v>20</v>
          </cell>
          <cell r="F106">
            <v>13</v>
          </cell>
          <cell r="H106">
            <v>22</v>
          </cell>
          <cell r="J106">
            <v>17</v>
          </cell>
          <cell r="L106">
            <v>20</v>
          </cell>
          <cell r="N106">
            <v>13</v>
          </cell>
          <cell r="P106">
            <v>19</v>
          </cell>
          <cell r="R106">
            <v>16</v>
          </cell>
          <cell r="T106">
            <v>20</v>
          </cell>
          <cell r="V106">
            <v>23</v>
          </cell>
          <cell r="X106">
            <v>23</v>
          </cell>
          <cell r="Z106">
            <v>18</v>
          </cell>
          <cell r="AB106">
            <v>224</v>
          </cell>
        </row>
        <row r="107">
          <cell r="D107">
            <v>47</v>
          </cell>
          <cell r="F107">
            <v>61</v>
          </cell>
          <cell r="H107">
            <v>54</v>
          </cell>
          <cell r="J107">
            <v>64</v>
          </cell>
          <cell r="L107">
            <v>54</v>
          </cell>
          <cell r="N107">
            <v>63</v>
          </cell>
          <cell r="P107">
            <v>45</v>
          </cell>
          <cell r="R107">
            <v>50</v>
          </cell>
          <cell r="T107">
            <v>56</v>
          </cell>
          <cell r="V107">
            <v>57</v>
          </cell>
          <cell r="X107">
            <v>53</v>
          </cell>
          <cell r="Z107">
            <v>42</v>
          </cell>
          <cell r="AB107">
            <v>646</v>
          </cell>
        </row>
        <row r="116">
          <cell r="D116">
            <v>64</v>
          </cell>
          <cell r="F116">
            <v>43</v>
          </cell>
          <cell r="H116">
            <v>35</v>
          </cell>
          <cell r="J116">
            <v>46</v>
          </cell>
          <cell r="L116">
            <v>46</v>
          </cell>
          <cell r="N116">
            <v>63</v>
          </cell>
          <cell r="P116">
            <v>42</v>
          </cell>
          <cell r="R116">
            <v>57</v>
          </cell>
          <cell r="T116">
            <v>57</v>
          </cell>
          <cell r="V116">
            <v>55</v>
          </cell>
          <cell r="X116">
            <v>47</v>
          </cell>
          <cell r="Z116">
            <v>49</v>
          </cell>
          <cell r="AB116">
            <v>604</v>
          </cell>
        </row>
        <row r="117">
          <cell r="D117">
            <v>51</v>
          </cell>
          <cell r="F117">
            <v>55</v>
          </cell>
          <cell r="H117">
            <v>9</v>
          </cell>
          <cell r="J117">
            <v>7</v>
          </cell>
          <cell r="L117">
            <v>104</v>
          </cell>
          <cell r="N117">
            <v>8</v>
          </cell>
          <cell r="P117">
            <v>89</v>
          </cell>
          <cell r="R117">
            <v>11</v>
          </cell>
          <cell r="T117">
            <v>18</v>
          </cell>
          <cell r="V117">
            <v>5</v>
          </cell>
          <cell r="X117">
            <v>6</v>
          </cell>
          <cell r="Z117">
            <v>9</v>
          </cell>
          <cell r="AB117">
            <v>372</v>
          </cell>
        </row>
        <row r="118">
          <cell r="D118">
            <v>124</v>
          </cell>
          <cell r="F118">
            <v>129</v>
          </cell>
          <cell r="H118">
            <v>129</v>
          </cell>
          <cell r="J118">
            <v>127</v>
          </cell>
          <cell r="L118">
            <v>147</v>
          </cell>
          <cell r="N118">
            <v>116</v>
          </cell>
          <cell r="P118">
            <v>114</v>
          </cell>
          <cell r="R118">
            <v>117</v>
          </cell>
          <cell r="T118">
            <v>132</v>
          </cell>
          <cell r="V118">
            <v>146</v>
          </cell>
          <cell r="X118">
            <v>114</v>
          </cell>
          <cell r="Z118">
            <v>85</v>
          </cell>
          <cell r="AB118">
            <v>1480</v>
          </cell>
        </row>
        <row r="119">
          <cell r="D119">
            <v>139</v>
          </cell>
          <cell r="F119">
            <v>68</v>
          </cell>
          <cell r="H119">
            <v>71</v>
          </cell>
          <cell r="J119">
            <v>66</v>
          </cell>
          <cell r="L119">
            <v>69</v>
          </cell>
          <cell r="N119">
            <v>68</v>
          </cell>
          <cell r="P119">
            <v>59</v>
          </cell>
          <cell r="R119">
            <v>99</v>
          </cell>
          <cell r="T119">
            <v>51</v>
          </cell>
          <cell r="V119">
            <v>72</v>
          </cell>
          <cell r="X119">
            <v>64</v>
          </cell>
          <cell r="Z119">
            <v>82</v>
          </cell>
          <cell r="AB119">
            <v>908</v>
          </cell>
        </row>
      </sheetData>
      <sheetData sheetId="1">
        <row r="4">
          <cell r="D4">
            <v>699</v>
          </cell>
          <cell r="F4">
            <v>673</v>
          </cell>
          <cell r="H4">
            <v>684</v>
          </cell>
          <cell r="J4">
            <v>683</v>
          </cell>
          <cell r="L4">
            <v>709</v>
          </cell>
          <cell r="N4">
            <v>714</v>
          </cell>
          <cell r="P4">
            <v>718</v>
          </cell>
          <cell r="R4">
            <v>695</v>
          </cell>
          <cell r="T4">
            <v>691</v>
          </cell>
          <cell r="V4">
            <v>667</v>
          </cell>
          <cell r="X4">
            <v>599</v>
          </cell>
          <cell r="Z4">
            <v>596</v>
          </cell>
        </row>
        <row r="16">
          <cell r="D16">
            <v>218</v>
          </cell>
          <cell r="F16">
            <v>63</v>
          </cell>
          <cell r="H16">
            <v>71</v>
          </cell>
          <cell r="J16">
            <v>71</v>
          </cell>
          <cell r="L16">
            <v>91</v>
          </cell>
          <cell r="N16">
            <v>89</v>
          </cell>
          <cell r="P16">
            <v>114</v>
          </cell>
          <cell r="R16">
            <v>112</v>
          </cell>
          <cell r="T16">
            <v>98</v>
          </cell>
          <cell r="V16">
            <v>95</v>
          </cell>
          <cell r="X16">
            <v>91</v>
          </cell>
          <cell r="Z16">
            <v>60</v>
          </cell>
          <cell r="AB16">
            <v>1173</v>
          </cell>
        </row>
        <row r="17">
          <cell r="D17">
            <v>687</v>
          </cell>
          <cell r="F17">
            <v>242</v>
          </cell>
          <cell r="H17">
            <v>268</v>
          </cell>
          <cell r="J17">
            <v>208</v>
          </cell>
          <cell r="L17">
            <v>196</v>
          </cell>
          <cell r="N17">
            <v>207</v>
          </cell>
          <cell r="P17">
            <v>208</v>
          </cell>
          <cell r="R17">
            <v>207</v>
          </cell>
          <cell r="T17">
            <v>211</v>
          </cell>
          <cell r="V17">
            <v>255</v>
          </cell>
          <cell r="X17">
            <v>197</v>
          </cell>
          <cell r="Z17">
            <v>211</v>
          </cell>
          <cell r="AB17">
            <v>3097</v>
          </cell>
        </row>
        <row r="18">
          <cell r="D18">
            <v>62</v>
          </cell>
          <cell r="F18">
            <v>7</v>
          </cell>
          <cell r="H18">
            <v>35</v>
          </cell>
          <cell r="J18">
            <v>10</v>
          </cell>
          <cell r="L18">
            <v>2</v>
          </cell>
          <cell r="N18">
            <v>17</v>
          </cell>
          <cell r="P18">
            <v>15</v>
          </cell>
          <cell r="R18">
            <v>10</v>
          </cell>
          <cell r="T18">
            <v>19</v>
          </cell>
          <cell r="V18">
            <v>32</v>
          </cell>
          <cell r="X18">
            <v>15</v>
          </cell>
          <cell r="Z18">
            <v>20</v>
          </cell>
          <cell r="AB18">
            <v>244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  <cell r="AB19">
            <v>0</v>
          </cell>
        </row>
        <row r="20">
          <cell r="D20">
            <v>10</v>
          </cell>
          <cell r="F20">
            <v>5</v>
          </cell>
          <cell r="H20">
            <v>5</v>
          </cell>
          <cell r="J20">
            <v>0</v>
          </cell>
          <cell r="L20">
            <v>2</v>
          </cell>
          <cell r="N20">
            <v>3</v>
          </cell>
          <cell r="P20">
            <v>5</v>
          </cell>
          <cell r="R20">
            <v>3</v>
          </cell>
          <cell r="T20">
            <v>2</v>
          </cell>
          <cell r="V20">
            <v>3</v>
          </cell>
          <cell r="X20">
            <v>1</v>
          </cell>
          <cell r="Z20">
            <v>0</v>
          </cell>
          <cell r="AB20">
            <v>39</v>
          </cell>
        </row>
        <row r="21">
          <cell r="D21">
            <v>2</v>
          </cell>
          <cell r="F21">
            <v>0</v>
          </cell>
          <cell r="H21">
            <v>1</v>
          </cell>
          <cell r="J21">
            <v>0</v>
          </cell>
          <cell r="L21">
            <v>0</v>
          </cell>
          <cell r="N21">
            <v>0</v>
          </cell>
          <cell r="P21">
            <v>0</v>
          </cell>
          <cell r="R21">
            <v>0</v>
          </cell>
          <cell r="T21">
            <v>0</v>
          </cell>
          <cell r="V21">
            <v>0</v>
          </cell>
          <cell r="X21">
            <v>0</v>
          </cell>
          <cell r="Z21">
            <v>0</v>
          </cell>
          <cell r="AB21">
            <v>3</v>
          </cell>
        </row>
        <row r="22">
          <cell r="D22">
            <v>22</v>
          </cell>
          <cell r="F22">
            <v>8</v>
          </cell>
          <cell r="H22">
            <v>4</v>
          </cell>
          <cell r="J22">
            <v>6</v>
          </cell>
          <cell r="L22">
            <v>6</v>
          </cell>
          <cell r="N22">
            <v>9</v>
          </cell>
          <cell r="P22">
            <v>8</v>
          </cell>
          <cell r="R22">
            <v>8</v>
          </cell>
          <cell r="T22">
            <v>5</v>
          </cell>
          <cell r="V22">
            <v>0</v>
          </cell>
          <cell r="X22">
            <v>2</v>
          </cell>
          <cell r="Z22">
            <v>3</v>
          </cell>
          <cell r="AB22">
            <v>81</v>
          </cell>
        </row>
        <row r="23">
          <cell r="D23">
            <v>33</v>
          </cell>
          <cell r="F23">
            <v>10</v>
          </cell>
          <cell r="H23">
            <v>10</v>
          </cell>
          <cell r="J23">
            <v>7</v>
          </cell>
          <cell r="L23">
            <v>10</v>
          </cell>
          <cell r="N23">
            <v>12</v>
          </cell>
          <cell r="P23">
            <v>11</v>
          </cell>
          <cell r="R23">
            <v>8</v>
          </cell>
          <cell r="T23">
            <v>4</v>
          </cell>
          <cell r="V23">
            <v>8</v>
          </cell>
          <cell r="X23">
            <v>9</v>
          </cell>
          <cell r="Z23">
            <v>6</v>
          </cell>
          <cell r="AB23">
            <v>128</v>
          </cell>
        </row>
        <row r="24">
          <cell r="D24">
            <v>0</v>
          </cell>
          <cell r="F24">
            <v>1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1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  <cell r="AB24">
            <v>2</v>
          </cell>
        </row>
        <row r="27">
          <cell r="D27">
            <v>2</v>
          </cell>
          <cell r="F27">
            <v>0</v>
          </cell>
          <cell r="H27">
            <v>1</v>
          </cell>
          <cell r="J27">
            <v>0</v>
          </cell>
          <cell r="L27">
            <v>0</v>
          </cell>
          <cell r="N27">
            <v>2</v>
          </cell>
          <cell r="P27">
            <v>1</v>
          </cell>
          <cell r="R27">
            <v>0</v>
          </cell>
          <cell r="T27">
            <v>0</v>
          </cell>
          <cell r="V27">
            <v>0</v>
          </cell>
          <cell r="X27">
            <v>1</v>
          </cell>
          <cell r="Z27">
            <v>0</v>
          </cell>
          <cell r="AB27">
            <v>7</v>
          </cell>
        </row>
        <row r="28"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P28">
            <v>0</v>
          </cell>
          <cell r="R28">
            <v>0</v>
          </cell>
          <cell r="T28">
            <v>0</v>
          </cell>
          <cell r="V28">
            <v>1</v>
          </cell>
          <cell r="X28">
            <v>0</v>
          </cell>
          <cell r="Z28">
            <v>0</v>
          </cell>
          <cell r="AB28">
            <v>1</v>
          </cell>
        </row>
        <row r="36">
          <cell r="D36">
            <v>710</v>
          </cell>
          <cell r="F36">
            <v>589</v>
          </cell>
          <cell r="H36">
            <v>636</v>
          </cell>
          <cell r="J36">
            <v>522</v>
          </cell>
          <cell r="L36">
            <v>626</v>
          </cell>
          <cell r="N36">
            <v>581</v>
          </cell>
          <cell r="P36">
            <v>639</v>
          </cell>
          <cell r="R36">
            <v>621</v>
          </cell>
          <cell r="T36">
            <v>576</v>
          </cell>
          <cell r="V36">
            <v>468</v>
          </cell>
          <cell r="X36">
            <v>433</v>
          </cell>
          <cell r="Z36">
            <v>398</v>
          </cell>
          <cell r="AB36">
            <v>6799</v>
          </cell>
        </row>
        <row r="37">
          <cell r="D37">
            <v>91</v>
          </cell>
          <cell r="F37">
            <v>63</v>
          </cell>
          <cell r="H37">
            <v>98</v>
          </cell>
          <cell r="J37">
            <v>95</v>
          </cell>
          <cell r="L37">
            <v>91</v>
          </cell>
          <cell r="N37">
            <v>87</v>
          </cell>
          <cell r="P37">
            <v>98</v>
          </cell>
          <cell r="R37">
            <v>68</v>
          </cell>
          <cell r="T37">
            <v>80</v>
          </cell>
          <cell r="V37">
            <v>78</v>
          </cell>
          <cell r="X37">
            <v>40</v>
          </cell>
          <cell r="Z37">
            <v>51</v>
          </cell>
          <cell r="AB37">
            <v>940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  <cell r="L69">
            <v>0</v>
          </cell>
          <cell r="N69">
            <v>1</v>
          </cell>
          <cell r="P69">
            <v>4</v>
          </cell>
          <cell r="R69">
            <v>2</v>
          </cell>
          <cell r="T69">
            <v>0</v>
          </cell>
          <cell r="V69">
            <v>0</v>
          </cell>
          <cell r="X69">
            <v>0</v>
          </cell>
          <cell r="Z69">
            <v>0</v>
          </cell>
          <cell r="AB69">
            <v>7</v>
          </cell>
        </row>
        <row r="88">
          <cell r="D88">
            <v>3</v>
          </cell>
          <cell r="F88">
            <v>14</v>
          </cell>
          <cell r="H88">
            <v>21</v>
          </cell>
          <cell r="J88">
            <v>20</v>
          </cell>
          <cell r="L88">
            <v>16</v>
          </cell>
          <cell r="N88">
            <v>10</v>
          </cell>
          <cell r="P88">
            <v>11</v>
          </cell>
          <cell r="R88">
            <v>20</v>
          </cell>
          <cell r="T88">
            <v>5</v>
          </cell>
          <cell r="V88">
            <v>16</v>
          </cell>
          <cell r="X88">
            <v>8</v>
          </cell>
          <cell r="Z88">
            <v>15</v>
          </cell>
          <cell r="AB88">
            <v>159</v>
          </cell>
        </row>
        <row r="89">
          <cell r="D89">
            <v>25</v>
          </cell>
          <cell r="F89">
            <v>19</v>
          </cell>
          <cell r="H89">
            <v>29</v>
          </cell>
          <cell r="J89">
            <v>31</v>
          </cell>
          <cell r="L89">
            <v>21</v>
          </cell>
          <cell r="N89">
            <v>33</v>
          </cell>
          <cell r="P89">
            <v>35</v>
          </cell>
          <cell r="R89">
            <v>20</v>
          </cell>
          <cell r="T89">
            <v>35</v>
          </cell>
          <cell r="V89">
            <v>28</v>
          </cell>
          <cell r="X89">
            <v>25</v>
          </cell>
          <cell r="Z89">
            <v>27</v>
          </cell>
          <cell r="AB89">
            <v>328</v>
          </cell>
        </row>
        <row r="90">
          <cell r="D90">
            <v>25</v>
          </cell>
          <cell r="F90">
            <v>36</v>
          </cell>
          <cell r="H90">
            <v>51</v>
          </cell>
          <cell r="J90">
            <v>52</v>
          </cell>
          <cell r="L90">
            <v>43</v>
          </cell>
          <cell r="N90">
            <v>33</v>
          </cell>
          <cell r="P90">
            <v>44</v>
          </cell>
          <cell r="R90">
            <v>37</v>
          </cell>
          <cell r="T90">
            <v>43</v>
          </cell>
          <cell r="V90">
            <v>39</v>
          </cell>
          <cell r="X90">
            <v>30</v>
          </cell>
          <cell r="Z90">
            <v>40</v>
          </cell>
          <cell r="AB90">
            <v>473</v>
          </cell>
        </row>
        <row r="91">
          <cell r="D91">
            <v>3</v>
          </cell>
          <cell r="F91">
            <v>5</v>
          </cell>
          <cell r="H91">
            <v>8</v>
          </cell>
          <cell r="J91">
            <v>5</v>
          </cell>
          <cell r="L91">
            <v>6</v>
          </cell>
          <cell r="N91">
            <v>5</v>
          </cell>
          <cell r="P91">
            <v>2</v>
          </cell>
          <cell r="R91">
            <v>8</v>
          </cell>
          <cell r="T91">
            <v>7</v>
          </cell>
          <cell r="V91">
            <v>12</v>
          </cell>
          <cell r="X91">
            <v>4</v>
          </cell>
          <cell r="Z91">
            <v>3</v>
          </cell>
          <cell r="AB91">
            <v>68</v>
          </cell>
        </row>
        <row r="96">
          <cell r="D96">
            <v>569</v>
          </cell>
          <cell r="F96">
            <v>389</v>
          </cell>
          <cell r="H96">
            <v>474</v>
          </cell>
          <cell r="J96">
            <v>494</v>
          </cell>
          <cell r="L96">
            <v>515</v>
          </cell>
          <cell r="N96">
            <v>594</v>
          </cell>
          <cell r="P96">
            <v>482</v>
          </cell>
          <cell r="R96">
            <v>469</v>
          </cell>
          <cell r="T96">
            <v>474</v>
          </cell>
          <cell r="V96">
            <v>501</v>
          </cell>
          <cell r="X96">
            <v>410</v>
          </cell>
          <cell r="Z96">
            <v>436</v>
          </cell>
          <cell r="AB96">
            <v>5807</v>
          </cell>
        </row>
        <row r="97">
          <cell r="D97">
            <v>29</v>
          </cell>
          <cell r="F97">
            <v>20</v>
          </cell>
          <cell r="H97">
            <v>23</v>
          </cell>
          <cell r="J97">
            <v>20</v>
          </cell>
          <cell r="L97">
            <v>18</v>
          </cell>
          <cell r="N97">
            <v>23</v>
          </cell>
          <cell r="P97">
            <v>38</v>
          </cell>
          <cell r="R97">
            <v>24</v>
          </cell>
          <cell r="T97">
            <v>42</v>
          </cell>
          <cell r="V97">
            <v>27</v>
          </cell>
          <cell r="X97">
            <v>17</v>
          </cell>
          <cell r="Z97">
            <v>20</v>
          </cell>
          <cell r="AB97">
            <v>301</v>
          </cell>
        </row>
        <row r="102">
          <cell r="D102">
            <v>1171</v>
          </cell>
          <cell r="F102">
            <v>905</v>
          </cell>
          <cell r="H102">
            <v>1000</v>
          </cell>
          <cell r="J102">
            <v>1109</v>
          </cell>
          <cell r="L102">
            <v>899</v>
          </cell>
          <cell r="N102">
            <v>913</v>
          </cell>
          <cell r="P102">
            <v>1018</v>
          </cell>
          <cell r="R102">
            <v>1038</v>
          </cell>
          <cell r="T102">
            <v>1028</v>
          </cell>
          <cell r="V102">
            <v>1082</v>
          </cell>
          <cell r="X102">
            <v>943</v>
          </cell>
          <cell r="Z102">
            <v>976</v>
          </cell>
          <cell r="AB102">
            <v>12082</v>
          </cell>
        </row>
        <row r="103">
          <cell r="D103">
            <v>35</v>
          </cell>
          <cell r="F103">
            <v>18</v>
          </cell>
          <cell r="H103">
            <v>43</v>
          </cell>
          <cell r="J103">
            <v>37</v>
          </cell>
          <cell r="L103">
            <v>27</v>
          </cell>
          <cell r="N103">
            <v>37</v>
          </cell>
          <cell r="P103">
            <v>43</v>
          </cell>
          <cell r="R103">
            <v>32</v>
          </cell>
          <cell r="T103">
            <v>25</v>
          </cell>
          <cell r="V103">
            <v>39</v>
          </cell>
          <cell r="X103">
            <v>28</v>
          </cell>
          <cell r="Z103">
            <v>32</v>
          </cell>
          <cell r="AB103">
            <v>396</v>
          </cell>
        </row>
        <row r="104">
          <cell r="D104">
            <v>43</v>
          </cell>
          <cell r="F104">
            <v>44</v>
          </cell>
          <cell r="H104">
            <v>87</v>
          </cell>
          <cell r="J104">
            <v>74</v>
          </cell>
          <cell r="L104">
            <v>74</v>
          </cell>
          <cell r="N104">
            <v>64</v>
          </cell>
          <cell r="P104">
            <v>63</v>
          </cell>
          <cell r="R104">
            <v>64</v>
          </cell>
          <cell r="T104">
            <v>73</v>
          </cell>
          <cell r="V104">
            <v>72</v>
          </cell>
          <cell r="X104">
            <v>66</v>
          </cell>
          <cell r="Z104">
            <v>74</v>
          </cell>
          <cell r="AB104">
            <v>798</v>
          </cell>
        </row>
        <row r="105">
          <cell r="D105">
            <v>35</v>
          </cell>
          <cell r="F105">
            <v>14</v>
          </cell>
          <cell r="H105">
            <v>19</v>
          </cell>
          <cell r="J105">
            <v>29</v>
          </cell>
          <cell r="L105">
            <v>16</v>
          </cell>
          <cell r="N105">
            <v>27</v>
          </cell>
          <cell r="P105">
            <v>29</v>
          </cell>
          <cell r="R105">
            <v>29</v>
          </cell>
          <cell r="T105">
            <v>30</v>
          </cell>
          <cell r="V105">
            <v>22</v>
          </cell>
          <cell r="X105">
            <v>11</v>
          </cell>
          <cell r="Z105">
            <v>23</v>
          </cell>
          <cell r="AB105">
            <v>284</v>
          </cell>
        </row>
        <row r="106">
          <cell r="D106">
            <v>4</v>
          </cell>
          <cell r="F106">
            <v>6</v>
          </cell>
          <cell r="H106">
            <v>6</v>
          </cell>
          <cell r="J106">
            <v>12</v>
          </cell>
          <cell r="L106">
            <v>4</v>
          </cell>
          <cell r="N106">
            <v>5</v>
          </cell>
          <cell r="P106">
            <v>5</v>
          </cell>
          <cell r="R106">
            <v>3</v>
          </cell>
          <cell r="T106">
            <v>5</v>
          </cell>
          <cell r="V106">
            <v>5</v>
          </cell>
          <cell r="X106">
            <v>3</v>
          </cell>
          <cell r="Z106">
            <v>5</v>
          </cell>
          <cell r="AB106">
            <v>63</v>
          </cell>
        </row>
        <row r="107">
          <cell r="D107">
            <v>12</v>
          </cell>
          <cell r="F107">
            <v>18</v>
          </cell>
          <cell r="H107">
            <v>24</v>
          </cell>
          <cell r="J107">
            <v>6</v>
          </cell>
          <cell r="L107">
            <v>19</v>
          </cell>
          <cell r="N107">
            <v>15</v>
          </cell>
          <cell r="P107">
            <v>15</v>
          </cell>
          <cell r="R107">
            <v>16</v>
          </cell>
          <cell r="T107">
            <v>20</v>
          </cell>
          <cell r="V107">
            <v>11</v>
          </cell>
          <cell r="X107">
            <v>14</v>
          </cell>
          <cell r="Z107">
            <v>22</v>
          </cell>
          <cell r="AB107">
            <v>192</v>
          </cell>
        </row>
        <row r="116">
          <cell r="D116">
            <v>15</v>
          </cell>
          <cell r="F116">
            <v>9</v>
          </cell>
          <cell r="H116">
            <v>13</v>
          </cell>
          <cell r="J116">
            <v>7</v>
          </cell>
          <cell r="L116">
            <v>13</v>
          </cell>
          <cell r="N116">
            <v>13</v>
          </cell>
          <cell r="P116">
            <v>14</v>
          </cell>
          <cell r="R116">
            <v>15</v>
          </cell>
          <cell r="T116">
            <v>9</v>
          </cell>
          <cell r="V116">
            <v>13</v>
          </cell>
          <cell r="X116">
            <v>13</v>
          </cell>
          <cell r="Z116">
            <v>11</v>
          </cell>
          <cell r="AB116">
            <v>145</v>
          </cell>
        </row>
        <row r="117">
          <cell r="D117">
            <v>11</v>
          </cell>
          <cell r="F117">
            <v>16</v>
          </cell>
          <cell r="H117">
            <v>2</v>
          </cell>
          <cell r="J117">
            <v>1</v>
          </cell>
          <cell r="L117">
            <v>25</v>
          </cell>
          <cell r="N117">
            <v>2</v>
          </cell>
          <cell r="P117">
            <v>29</v>
          </cell>
          <cell r="R117">
            <v>6</v>
          </cell>
          <cell r="T117">
            <v>8</v>
          </cell>
          <cell r="V117">
            <v>1</v>
          </cell>
          <cell r="X117">
            <v>1</v>
          </cell>
          <cell r="Z117">
            <v>1</v>
          </cell>
          <cell r="AB117">
            <v>103</v>
          </cell>
        </row>
        <row r="118">
          <cell r="D118">
            <v>40</v>
          </cell>
          <cell r="F118">
            <v>34</v>
          </cell>
          <cell r="H118">
            <v>36</v>
          </cell>
          <cell r="J118">
            <v>24</v>
          </cell>
          <cell r="L118">
            <v>44</v>
          </cell>
          <cell r="N118">
            <v>43</v>
          </cell>
          <cell r="P118">
            <v>41</v>
          </cell>
          <cell r="R118">
            <v>36</v>
          </cell>
          <cell r="T118">
            <v>42</v>
          </cell>
          <cell r="V118">
            <v>33</v>
          </cell>
          <cell r="X118">
            <v>36</v>
          </cell>
          <cell r="Z118">
            <v>50</v>
          </cell>
          <cell r="AB118">
            <v>459</v>
          </cell>
        </row>
        <row r="119">
          <cell r="D119">
            <v>77</v>
          </cell>
          <cell r="F119">
            <v>14</v>
          </cell>
          <cell r="H119">
            <v>23</v>
          </cell>
          <cell r="J119">
            <v>12</v>
          </cell>
          <cell r="L119">
            <v>20</v>
          </cell>
          <cell r="N119">
            <v>24</v>
          </cell>
          <cell r="P119">
            <v>22</v>
          </cell>
          <cell r="R119">
            <v>30</v>
          </cell>
          <cell r="T119">
            <v>18</v>
          </cell>
          <cell r="V119">
            <v>20</v>
          </cell>
          <cell r="X119">
            <v>20</v>
          </cell>
          <cell r="Z119">
            <v>27</v>
          </cell>
          <cell r="AB119">
            <v>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C122"/>
  <sheetViews>
    <sheetView tabSelected="1" view="pageLayout" zoomScaleSheetLayoutView="100" workbookViewId="0" topLeftCell="A1">
      <selection activeCell="L1" sqref="L1:L16384"/>
    </sheetView>
  </sheetViews>
  <sheetFormatPr defaultColWidth="9.140625" defaultRowHeight="12.75"/>
  <cols>
    <col min="1" max="1" width="1.1484375" style="2" customWidth="1"/>
    <col min="2" max="2" width="42.7109375" style="1" bestFit="1" customWidth="1"/>
    <col min="3" max="3" width="0.9921875" style="4" customWidth="1"/>
    <col min="4" max="4" width="6.00390625" style="5" customWidth="1"/>
    <col min="5" max="5" width="0.9921875" style="4" customWidth="1"/>
    <col min="6" max="6" width="6.00390625" style="5" customWidth="1"/>
    <col min="7" max="7" width="0.9921875" style="4" customWidth="1"/>
    <col min="8" max="8" width="6.00390625" style="5" customWidth="1"/>
    <col min="9" max="9" width="0.9921875" style="4" customWidth="1"/>
    <col min="10" max="10" width="6.00390625" style="5" customWidth="1"/>
    <col min="11" max="11" width="0.9921875" style="4" customWidth="1"/>
    <col min="12" max="12" width="6.00390625" style="5" customWidth="1"/>
    <col min="13" max="13" width="0.9921875" style="4" customWidth="1"/>
    <col min="14" max="14" width="6.00390625" style="5" customWidth="1"/>
    <col min="15" max="15" width="0.9921875" style="4" customWidth="1"/>
    <col min="16" max="16" width="6.00390625" style="5" customWidth="1"/>
    <col min="17" max="17" width="0.9921875" style="4" customWidth="1"/>
    <col min="18" max="18" width="6.00390625" style="5" customWidth="1"/>
    <col min="19" max="19" width="0.9921875" style="4" customWidth="1"/>
    <col min="20" max="20" width="6.00390625" style="5" customWidth="1"/>
    <col min="21" max="21" width="0.9921875" style="4" customWidth="1"/>
    <col min="22" max="22" width="6.00390625" style="5" customWidth="1"/>
    <col min="23" max="23" width="0.9921875" style="4" customWidth="1"/>
    <col min="24" max="24" width="6.00390625" style="5" customWidth="1"/>
    <col min="25" max="25" width="0.9921875" style="4" customWidth="1"/>
    <col min="26" max="26" width="6.00390625" style="5" customWidth="1"/>
    <col min="27" max="27" width="0.9921875" style="4" customWidth="1"/>
    <col min="28" max="28" width="6.421875" style="3" customWidth="1"/>
    <col min="29" max="29" width="1.1484375" style="2" customWidth="1"/>
    <col min="30" max="16384" width="9.140625" style="1" customWidth="1"/>
  </cols>
  <sheetData>
    <row r="1" spans="1:29" s="77" customFormat="1" ht="18" customHeight="1" thickBot="1">
      <c r="A1" s="81"/>
      <c r="B1" s="83">
        <v>2011</v>
      </c>
      <c r="C1" s="82"/>
      <c r="D1" s="82" t="s">
        <v>93</v>
      </c>
      <c r="E1" s="82"/>
      <c r="F1" s="82" t="s">
        <v>92</v>
      </c>
      <c r="G1" s="82"/>
      <c r="H1" s="82" t="s">
        <v>91</v>
      </c>
      <c r="I1" s="82"/>
      <c r="J1" s="82" t="s">
        <v>90</v>
      </c>
      <c r="K1" s="82"/>
      <c r="L1" s="82" t="s">
        <v>89</v>
      </c>
      <c r="M1" s="82"/>
      <c r="N1" s="82" t="s">
        <v>88</v>
      </c>
      <c r="O1" s="82"/>
      <c r="P1" s="82" t="s">
        <v>87</v>
      </c>
      <c r="Q1" s="82"/>
      <c r="R1" s="82" t="s">
        <v>86</v>
      </c>
      <c r="S1" s="82"/>
      <c r="T1" s="82" t="s">
        <v>85</v>
      </c>
      <c r="U1" s="82"/>
      <c r="V1" s="82" t="s">
        <v>84</v>
      </c>
      <c r="W1" s="82"/>
      <c r="X1" s="82" t="s">
        <v>83</v>
      </c>
      <c r="Y1" s="82"/>
      <c r="Z1" s="82" t="s">
        <v>82</v>
      </c>
      <c r="AA1" s="82"/>
      <c r="AB1" s="82" t="s">
        <v>81</v>
      </c>
      <c r="AC1" s="81"/>
    </row>
    <row r="2" spans="1:29" s="77" customFormat="1" ht="18" customHeight="1">
      <c r="A2" s="78"/>
      <c r="B2" s="8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8"/>
    </row>
    <row r="3" spans="1:29" s="6" customFormat="1" ht="6" customHeight="1">
      <c r="A3" s="17"/>
      <c r="B3" s="50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4"/>
      <c r="AC3" s="14"/>
    </row>
    <row r="4" spans="1:29" s="28" customFormat="1" ht="15" customHeight="1">
      <c r="A4" s="33"/>
      <c r="B4" s="41" t="s">
        <v>80</v>
      </c>
      <c r="C4" s="76"/>
      <c r="D4" s="75">
        <f>'[1]KCCF'!D4+'[1]RJC'!D4</f>
        <v>2075.064516129032</v>
      </c>
      <c r="E4" s="74"/>
      <c r="F4" s="75">
        <f>'[1]KCCF'!F4+'[1]RJC'!F4</f>
        <v>2056</v>
      </c>
      <c r="G4" s="74"/>
      <c r="H4" s="75">
        <f>'[1]KCCF'!H4+'[1]RJC'!H4</f>
        <v>2012</v>
      </c>
      <c r="I4" s="74"/>
      <c r="J4" s="75">
        <f>'[1]KCCF'!J4+'[1]RJC'!J4</f>
        <v>2031</v>
      </c>
      <c r="K4" s="74"/>
      <c r="L4" s="75">
        <f>'[1]KCCF'!L4+'[1]RJC'!L4</f>
        <v>2057</v>
      </c>
      <c r="M4" s="74"/>
      <c r="N4" s="75">
        <f>'[1]KCCF'!N4+'[1]RJC'!N4</f>
        <v>2068</v>
      </c>
      <c r="O4" s="74"/>
      <c r="P4" s="75">
        <f>'[1]KCCF'!P4+'[1]RJC'!P4</f>
        <v>2094</v>
      </c>
      <c r="Q4" s="74"/>
      <c r="R4" s="75">
        <f>'[1]KCCF'!R4+'[1]RJC'!R4</f>
        <v>2022</v>
      </c>
      <c r="S4" s="74"/>
      <c r="T4" s="75">
        <f>'[1]KCCF'!T4+'[1]RJC'!T4</f>
        <v>2020</v>
      </c>
      <c r="U4" s="74"/>
      <c r="V4" s="75">
        <f>'[1]KCCF'!V4+'[1]RJC'!V4</f>
        <v>1946</v>
      </c>
      <c r="W4" s="74"/>
      <c r="X4" s="75">
        <f>'[1]KCCF'!X4+'[1]RJC'!X4</f>
        <v>1833</v>
      </c>
      <c r="Y4" s="74"/>
      <c r="Z4" s="75">
        <f>'[1]KCCF'!Z4+'[1]RJC'!Z4</f>
        <v>1759</v>
      </c>
      <c r="AA4" s="74"/>
      <c r="AB4" s="73">
        <f>AVERAGE(D4,F4,H4,J4,L4,N4,P4,R4,T4,V4,X4,Z4)</f>
        <v>1997.7553763440858</v>
      </c>
      <c r="AC4" s="29"/>
    </row>
    <row r="5" spans="1:29" s="28" customFormat="1" ht="6" customHeight="1">
      <c r="A5" s="72"/>
      <c r="B5" s="71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19"/>
      <c r="AC5" s="69"/>
    </row>
    <row r="6" spans="1:29" s="6" customFormat="1" ht="12">
      <c r="A6" s="66"/>
      <c r="B6" s="66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7"/>
      <c r="AC6" s="66"/>
    </row>
    <row r="7" spans="1:29" s="6" customFormat="1" ht="6" customHeight="1">
      <c r="A7" s="17"/>
      <c r="B7" s="50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4"/>
      <c r="AC7" s="14"/>
    </row>
    <row r="8" spans="1:29" s="28" customFormat="1" ht="15" customHeight="1">
      <c r="A8" s="33"/>
      <c r="B8" s="41" t="s">
        <v>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39"/>
      <c r="AC8" s="29"/>
    </row>
    <row r="9" spans="1:29" s="28" customFormat="1" ht="12.75">
      <c r="A9" s="33"/>
      <c r="B9" s="32" t="s">
        <v>78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0"/>
      <c r="AC9" s="29"/>
    </row>
    <row r="10" spans="1:29" s="6" customFormat="1" ht="12">
      <c r="A10" s="13"/>
      <c r="B10" s="35" t="s">
        <v>77</v>
      </c>
      <c r="C10" s="24"/>
      <c r="D10" s="9">
        <v>1401</v>
      </c>
      <c r="E10" s="24"/>
      <c r="F10" s="9">
        <v>1251</v>
      </c>
      <c r="G10" s="24"/>
      <c r="H10" s="9">
        <v>1491</v>
      </c>
      <c r="I10" s="24"/>
      <c r="J10" s="9">
        <v>1193</v>
      </c>
      <c r="K10" s="24"/>
      <c r="L10" s="9">
        <v>1296</v>
      </c>
      <c r="M10" s="24"/>
      <c r="N10" s="9">
        <v>1426</v>
      </c>
      <c r="O10" s="24"/>
      <c r="P10" s="9">
        <v>1339</v>
      </c>
      <c r="Q10" s="24"/>
      <c r="R10" s="9">
        <v>1302</v>
      </c>
      <c r="S10" s="24"/>
      <c r="T10" s="9">
        <v>1277</v>
      </c>
      <c r="U10" s="24"/>
      <c r="V10" s="9">
        <v>1337</v>
      </c>
      <c r="W10" s="24"/>
      <c r="X10" s="9">
        <v>1223</v>
      </c>
      <c r="Y10" s="24"/>
      <c r="Z10" s="9">
        <v>1220</v>
      </c>
      <c r="AA10" s="24"/>
      <c r="AB10" s="23">
        <v>15756</v>
      </c>
      <c r="AC10" s="12"/>
    </row>
    <row r="11" spans="1:29" s="6" customFormat="1" ht="12">
      <c r="A11" s="13"/>
      <c r="B11" s="27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34"/>
      <c r="AC11" s="12"/>
    </row>
    <row r="12" spans="1:29" s="28" customFormat="1" ht="12.75">
      <c r="A12" s="33"/>
      <c r="B12" s="58" t="s">
        <v>76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0"/>
      <c r="AC12" s="29"/>
    </row>
    <row r="13" spans="1:29" s="6" customFormat="1" ht="12">
      <c r="A13" s="13"/>
      <c r="B13" s="27" t="s">
        <v>75</v>
      </c>
      <c r="C13" s="24"/>
      <c r="D13" s="9">
        <v>815</v>
      </c>
      <c r="E13" s="24"/>
      <c r="F13" s="9">
        <v>284</v>
      </c>
      <c r="G13" s="24"/>
      <c r="H13" s="9">
        <v>275</v>
      </c>
      <c r="I13" s="24"/>
      <c r="J13" s="9">
        <v>276</v>
      </c>
      <c r="K13" s="24"/>
      <c r="L13" s="9">
        <v>300</v>
      </c>
      <c r="M13" s="24"/>
      <c r="N13" s="9">
        <v>339</v>
      </c>
      <c r="O13" s="24"/>
      <c r="P13" s="9">
        <v>362</v>
      </c>
      <c r="Q13" s="24"/>
      <c r="R13" s="9">
        <v>379</v>
      </c>
      <c r="S13" s="24"/>
      <c r="T13" s="9">
        <v>331</v>
      </c>
      <c r="U13" s="24"/>
      <c r="V13" s="9">
        <v>321</v>
      </c>
      <c r="W13" s="24"/>
      <c r="X13" s="9">
        <v>309</v>
      </c>
      <c r="Y13" s="24"/>
      <c r="Z13" s="9">
        <v>290</v>
      </c>
      <c r="AA13" s="24"/>
      <c r="AB13" s="23">
        <v>4281</v>
      </c>
      <c r="AC13" s="12"/>
    </row>
    <row r="14" spans="1:29" s="6" customFormat="1" ht="12">
      <c r="A14" s="13"/>
      <c r="B14" s="27" t="s">
        <v>74</v>
      </c>
      <c r="C14" s="24"/>
      <c r="D14" s="37">
        <v>1798</v>
      </c>
      <c r="E14" s="24"/>
      <c r="F14" s="37">
        <v>632</v>
      </c>
      <c r="G14" s="24"/>
      <c r="H14" s="37">
        <v>740</v>
      </c>
      <c r="I14" s="24"/>
      <c r="J14" s="37">
        <v>524</v>
      </c>
      <c r="K14" s="24"/>
      <c r="L14" s="37">
        <v>676</v>
      </c>
      <c r="M14" s="24"/>
      <c r="N14" s="37">
        <v>690</v>
      </c>
      <c r="O14" s="24"/>
      <c r="P14" s="37">
        <v>612</v>
      </c>
      <c r="Q14" s="24"/>
      <c r="R14" s="37">
        <v>606</v>
      </c>
      <c r="S14" s="24"/>
      <c r="T14" s="37">
        <v>612</v>
      </c>
      <c r="U14" s="24"/>
      <c r="V14" s="37">
        <v>712</v>
      </c>
      <c r="W14" s="24"/>
      <c r="X14" s="37">
        <v>668</v>
      </c>
      <c r="Y14" s="24"/>
      <c r="Z14" s="37">
        <v>614</v>
      </c>
      <c r="AA14" s="24"/>
      <c r="AB14" s="36">
        <v>8884</v>
      </c>
      <c r="AC14" s="12"/>
    </row>
    <row r="15" spans="1:29" s="6" customFormat="1" ht="12">
      <c r="A15" s="13"/>
      <c r="B15" s="27" t="s">
        <v>73</v>
      </c>
      <c r="C15" s="24"/>
      <c r="D15" s="9">
        <v>234</v>
      </c>
      <c r="E15" s="24"/>
      <c r="F15" s="9">
        <v>50</v>
      </c>
      <c r="G15" s="24"/>
      <c r="H15" s="9">
        <v>95</v>
      </c>
      <c r="I15" s="24"/>
      <c r="J15" s="9">
        <v>12</v>
      </c>
      <c r="K15" s="24"/>
      <c r="L15" s="9">
        <v>40</v>
      </c>
      <c r="M15" s="24"/>
      <c r="N15" s="9">
        <v>64</v>
      </c>
      <c r="O15" s="24"/>
      <c r="P15" s="9">
        <v>37</v>
      </c>
      <c r="Q15" s="24"/>
      <c r="R15" s="9">
        <v>41</v>
      </c>
      <c r="S15" s="24"/>
      <c r="T15" s="9">
        <v>30</v>
      </c>
      <c r="U15" s="24"/>
      <c r="V15" s="9">
        <v>56</v>
      </c>
      <c r="W15" s="24"/>
      <c r="X15" s="9">
        <v>69</v>
      </c>
      <c r="Y15" s="24"/>
      <c r="Z15" s="9">
        <v>31</v>
      </c>
      <c r="AA15" s="24"/>
      <c r="AB15" s="23">
        <v>759</v>
      </c>
      <c r="AC15" s="12"/>
    </row>
    <row r="16" spans="1:29" s="6" customFormat="1" ht="12" hidden="1">
      <c r="A16" s="13"/>
      <c r="B16" s="27" t="s">
        <v>72</v>
      </c>
      <c r="C16" s="24"/>
      <c r="D16" s="9">
        <f>'[1]KCCF'!D16+'[1]RJC'!D16</f>
        <v>768</v>
      </c>
      <c r="E16" s="24"/>
      <c r="F16" s="9">
        <f>'[1]KCCF'!F16+'[1]RJC'!F16</f>
        <v>269</v>
      </c>
      <c r="G16" s="24"/>
      <c r="H16" s="9">
        <f>'[1]KCCF'!H16+'[1]RJC'!H16</f>
        <v>264</v>
      </c>
      <c r="I16" s="24"/>
      <c r="J16" s="9">
        <f>'[1]KCCF'!J16+'[1]RJC'!J16</f>
        <v>265</v>
      </c>
      <c r="K16" s="24"/>
      <c r="L16" s="9">
        <f>'[1]KCCF'!L16+'[1]RJC'!L16</f>
        <v>288</v>
      </c>
      <c r="M16" s="24"/>
      <c r="N16" s="9">
        <f>'[1]KCCF'!N16+'[1]RJC'!N16</f>
        <v>324</v>
      </c>
      <c r="O16" s="24"/>
      <c r="P16" s="9">
        <f>'[1]KCCF'!P16+'[1]RJC'!P16</f>
        <v>348</v>
      </c>
      <c r="Q16" s="24"/>
      <c r="R16" s="9">
        <f>'[1]KCCF'!R16+'[1]RJC'!R16</f>
        <v>358</v>
      </c>
      <c r="S16" s="24"/>
      <c r="T16" s="9">
        <f>'[1]KCCF'!T16+'[1]RJC'!T16</f>
        <v>314</v>
      </c>
      <c r="U16" s="24"/>
      <c r="V16" s="9">
        <f>'[1]KCCF'!V16+'[1]RJC'!V16</f>
        <v>314</v>
      </c>
      <c r="W16" s="24"/>
      <c r="X16" s="9">
        <f>'[1]KCCF'!X16+'[1]RJC'!X16</f>
        <v>298</v>
      </c>
      <c r="Y16" s="24"/>
      <c r="Z16" s="9">
        <f>'[1]KCCF'!Z16+'[1]RJC'!Z16</f>
        <v>282</v>
      </c>
      <c r="AA16" s="24"/>
      <c r="AB16" s="23">
        <f>'[1]KCCF'!AB16+'[1]RJC'!AB16</f>
        <v>4092</v>
      </c>
      <c r="AC16" s="12"/>
    </row>
    <row r="17" spans="1:29" s="6" customFormat="1" ht="12" hidden="1">
      <c r="A17" s="13"/>
      <c r="B17" s="27" t="s">
        <v>71</v>
      </c>
      <c r="C17" s="24"/>
      <c r="D17" s="37">
        <f>'[1]KCCF'!D17+'[1]RJC'!D17</f>
        <v>1675</v>
      </c>
      <c r="E17" s="24"/>
      <c r="F17" s="37">
        <f>'[1]KCCF'!F17+'[1]RJC'!F17</f>
        <v>595</v>
      </c>
      <c r="G17" s="24"/>
      <c r="H17" s="37">
        <f>'[1]KCCF'!H17+'[1]RJC'!H17</f>
        <v>691</v>
      </c>
      <c r="I17" s="24"/>
      <c r="J17" s="37">
        <f>'[1]KCCF'!J17+'[1]RJC'!J17</f>
        <v>490</v>
      </c>
      <c r="K17" s="24"/>
      <c r="L17" s="37">
        <f>'[1]KCCF'!L17+'[1]RJC'!L17</f>
        <v>636</v>
      </c>
      <c r="M17" s="24"/>
      <c r="N17" s="37">
        <f>'[1]KCCF'!N17+'[1]RJC'!N17</f>
        <v>641</v>
      </c>
      <c r="O17" s="24"/>
      <c r="P17" s="37">
        <f>'[1]KCCF'!P17+'[1]RJC'!P17</f>
        <v>568</v>
      </c>
      <c r="Q17" s="24"/>
      <c r="R17" s="37">
        <f>'[1]KCCF'!R17+'[1]RJC'!R17</f>
        <v>565</v>
      </c>
      <c r="S17" s="24"/>
      <c r="T17" s="37">
        <f>'[1]KCCF'!T17+'[1]RJC'!T17</f>
        <v>580</v>
      </c>
      <c r="U17" s="24"/>
      <c r="V17" s="37">
        <f>'[1]KCCF'!V17+'[1]RJC'!V17</f>
        <v>669</v>
      </c>
      <c r="W17" s="24"/>
      <c r="X17" s="37">
        <f>'[1]KCCF'!X17+'[1]RJC'!X17</f>
        <v>633</v>
      </c>
      <c r="Y17" s="24"/>
      <c r="Z17" s="37">
        <f>'[1]KCCF'!Z17+'[1]RJC'!Z17</f>
        <v>592</v>
      </c>
      <c r="AA17" s="24"/>
      <c r="AB17" s="36">
        <f>'[1]KCCF'!AB17+'[1]RJC'!AB17</f>
        <v>8335</v>
      </c>
      <c r="AC17" s="12"/>
    </row>
    <row r="18" spans="1:29" s="6" customFormat="1" ht="12" hidden="1">
      <c r="A18" s="13"/>
      <c r="B18" s="27" t="s">
        <v>70</v>
      </c>
      <c r="C18" s="24"/>
      <c r="D18" s="9">
        <f>'[1]KCCF'!D18+'[1]RJC'!D18</f>
        <v>229</v>
      </c>
      <c r="E18" s="24"/>
      <c r="F18" s="9">
        <f>'[1]KCCF'!F18+'[1]RJC'!F18</f>
        <v>49</v>
      </c>
      <c r="G18" s="24"/>
      <c r="H18" s="9">
        <f>'[1]KCCF'!H18+'[1]RJC'!H18</f>
        <v>93</v>
      </c>
      <c r="I18" s="24"/>
      <c r="J18" s="9">
        <f>'[1]KCCF'!J18+'[1]RJC'!J18</f>
        <v>11</v>
      </c>
      <c r="K18" s="24"/>
      <c r="L18" s="9">
        <f>'[1]KCCF'!L18+'[1]RJC'!L18</f>
        <v>40</v>
      </c>
      <c r="M18" s="24"/>
      <c r="N18" s="9">
        <f>'[1]KCCF'!N18+'[1]RJC'!N18</f>
        <v>63</v>
      </c>
      <c r="O18" s="24"/>
      <c r="P18" s="9">
        <f>'[1]KCCF'!P18+'[1]RJC'!P18</f>
        <v>36</v>
      </c>
      <c r="Q18" s="24"/>
      <c r="R18" s="9">
        <f>'[1]KCCF'!R18+'[1]RJC'!R18</f>
        <v>40</v>
      </c>
      <c r="S18" s="24"/>
      <c r="T18" s="9">
        <f>'[1]KCCF'!T18+'[1]RJC'!T18</f>
        <v>28</v>
      </c>
      <c r="U18" s="24"/>
      <c r="V18" s="9">
        <f>'[1]KCCF'!V18+'[1]RJC'!V18</f>
        <v>56</v>
      </c>
      <c r="W18" s="24"/>
      <c r="X18" s="9">
        <f>'[1]KCCF'!X18+'[1]RJC'!X18</f>
        <v>69</v>
      </c>
      <c r="Y18" s="24"/>
      <c r="Z18" s="9">
        <f>'[1]KCCF'!Z18+'[1]RJC'!Z18</f>
        <v>31</v>
      </c>
      <c r="AA18" s="24"/>
      <c r="AB18" s="23">
        <f>'[1]KCCF'!AB18+'[1]RJC'!AB18</f>
        <v>745</v>
      </c>
      <c r="AC18" s="12"/>
    </row>
    <row r="19" spans="1:29" s="6" customFormat="1" ht="12" hidden="1">
      <c r="A19" s="13"/>
      <c r="B19" s="27" t="s">
        <v>69</v>
      </c>
      <c r="C19" s="24"/>
      <c r="D19" s="37">
        <f>'[1]KCCF'!D19+'[1]RJC'!D19</f>
        <v>0</v>
      </c>
      <c r="E19" s="24"/>
      <c r="F19" s="37">
        <f>'[1]KCCF'!F19+'[1]RJC'!F19</f>
        <v>0</v>
      </c>
      <c r="G19" s="24"/>
      <c r="H19" s="37">
        <f>'[1]KCCF'!H19+'[1]RJC'!H19</f>
        <v>0</v>
      </c>
      <c r="I19" s="24"/>
      <c r="J19" s="37">
        <f>'[1]KCCF'!J19+'[1]RJC'!J19</f>
        <v>0</v>
      </c>
      <c r="K19" s="24"/>
      <c r="L19" s="37">
        <f>'[1]KCCF'!L19+'[1]RJC'!L19</f>
        <v>0</v>
      </c>
      <c r="M19" s="24"/>
      <c r="N19" s="37">
        <f>'[1]KCCF'!N19+'[1]RJC'!N19</f>
        <v>0</v>
      </c>
      <c r="O19" s="24"/>
      <c r="P19" s="37">
        <f>'[1]KCCF'!P19+'[1]RJC'!P19</f>
        <v>0</v>
      </c>
      <c r="Q19" s="24"/>
      <c r="R19" s="37">
        <f>'[1]KCCF'!R19+'[1]RJC'!R19</f>
        <v>0</v>
      </c>
      <c r="S19" s="24"/>
      <c r="T19" s="37">
        <f>'[1]KCCF'!T19+'[1]RJC'!T19</f>
        <v>0</v>
      </c>
      <c r="U19" s="24"/>
      <c r="V19" s="37">
        <f>'[1]KCCF'!V19+'[1]RJC'!V19</f>
        <v>0</v>
      </c>
      <c r="W19" s="24"/>
      <c r="X19" s="37">
        <f>'[1]KCCF'!X19+'[1]RJC'!X19</f>
        <v>0</v>
      </c>
      <c r="Y19" s="24"/>
      <c r="Z19" s="37">
        <f>'[1]KCCF'!Z19+'[1]RJC'!Z19</f>
        <v>0</v>
      </c>
      <c r="AA19" s="24"/>
      <c r="AB19" s="36">
        <f>'[1]KCCF'!AB19+'[1]RJC'!AB19</f>
        <v>0</v>
      </c>
      <c r="AC19" s="12"/>
    </row>
    <row r="20" spans="1:29" s="6" customFormat="1" ht="12" hidden="1">
      <c r="A20" s="13"/>
      <c r="B20" s="27" t="s">
        <v>68</v>
      </c>
      <c r="C20" s="24"/>
      <c r="D20" s="9">
        <f>'[1]KCCF'!D20+'[1]RJC'!D20</f>
        <v>30</v>
      </c>
      <c r="E20" s="24"/>
      <c r="F20" s="9">
        <f>'[1]KCCF'!F20+'[1]RJC'!F20</f>
        <v>6</v>
      </c>
      <c r="G20" s="24"/>
      <c r="H20" s="9">
        <f>'[1]KCCF'!H20+'[1]RJC'!H20</f>
        <v>11</v>
      </c>
      <c r="I20" s="24"/>
      <c r="J20" s="9">
        <f>'[1]KCCF'!J20+'[1]RJC'!J20</f>
        <v>10</v>
      </c>
      <c r="K20" s="24"/>
      <c r="L20" s="9">
        <f>'[1]KCCF'!L20+'[1]RJC'!L20</f>
        <v>8</v>
      </c>
      <c r="M20" s="24"/>
      <c r="N20" s="9">
        <f>'[1]KCCF'!N20+'[1]RJC'!N20</f>
        <v>10</v>
      </c>
      <c r="O20" s="24"/>
      <c r="P20" s="9">
        <f>'[1]KCCF'!P20+'[1]RJC'!P20</f>
        <v>9</v>
      </c>
      <c r="Q20" s="24"/>
      <c r="R20" s="9">
        <f>'[1]KCCF'!R20+'[1]RJC'!R20</f>
        <v>12</v>
      </c>
      <c r="S20" s="24"/>
      <c r="T20" s="9">
        <f>'[1]KCCF'!T20+'[1]RJC'!T20</f>
        <v>8</v>
      </c>
      <c r="U20" s="24"/>
      <c r="V20" s="9">
        <f>'[1]KCCF'!V20+'[1]RJC'!V20</f>
        <v>9</v>
      </c>
      <c r="W20" s="24"/>
      <c r="X20" s="9">
        <f>'[1]KCCF'!X20+'[1]RJC'!X20</f>
        <v>6</v>
      </c>
      <c r="Y20" s="24"/>
      <c r="Z20" s="9">
        <f>'[1]KCCF'!Z20+'[1]RJC'!Z20</f>
        <v>4</v>
      </c>
      <c r="AA20" s="24"/>
      <c r="AB20" s="23">
        <f>'[1]KCCF'!AB20+'[1]RJC'!AB20</f>
        <v>123</v>
      </c>
      <c r="AC20" s="12"/>
    </row>
    <row r="21" spans="1:29" s="6" customFormat="1" ht="12" hidden="1">
      <c r="A21" s="13"/>
      <c r="B21" s="27" t="s">
        <v>67</v>
      </c>
      <c r="C21" s="24"/>
      <c r="D21" s="37">
        <f>'[1]KCCF'!D21+'[1]RJC'!D21</f>
        <v>2</v>
      </c>
      <c r="E21" s="24"/>
      <c r="F21" s="37">
        <f>'[1]KCCF'!F21+'[1]RJC'!F21</f>
        <v>0</v>
      </c>
      <c r="G21" s="24"/>
      <c r="H21" s="37">
        <f>'[1]KCCF'!H21+'[1]RJC'!H21</f>
        <v>1</v>
      </c>
      <c r="I21" s="24"/>
      <c r="J21" s="37">
        <f>'[1]KCCF'!J21+'[1]RJC'!J21</f>
        <v>0</v>
      </c>
      <c r="K21" s="24"/>
      <c r="L21" s="37">
        <f>'[1]KCCF'!L21+'[1]RJC'!L21</f>
        <v>0</v>
      </c>
      <c r="M21" s="24"/>
      <c r="N21" s="37">
        <f>'[1]KCCF'!N21+'[1]RJC'!N21</f>
        <v>1</v>
      </c>
      <c r="O21" s="24"/>
      <c r="P21" s="37">
        <f>'[1]KCCF'!P21+'[1]RJC'!P21</f>
        <v>0</v>
      </c>
      <c r="Q21" s="24"/>
      <c r="R21" s="37">
        <f>'[1]KCCF'!R21+'[1]RJC'!R21</f>
        <v>0</v>
      </c>
      <c r="S21" s="24"/>
      <c r="T21" s="37">
        <f>'[1]KCCF'!T21+'[1]RJC'!T21</f>
        <v>1</v>
      </c>
      <c r="U21" s="24"/>
      <c r="V21" s="37">
        <f>'[1]KCCF'!V21+'[1]RJC'!V21</f>
        <v>0</v>
      </c>
      <c r="W21" s="24"/>
      <c r="X21" s="37">
        <f>'[1]KCCF'!X21+'[1]RJC'!X21</f>
        <v>0</v>
      </c>
      <c r="Y21" s="24"/>
      <c r="Z21" s="37">
        <f>'[1]KCCF'!Z21+'[1]RJC'!Z21</f>
        <v>0</v>
      </c>
      <c r="AA21" s="24"/>
      <c r="AB21" s="36">
        <f>'[1]KCCF'!AB21+'[1]RJC'!AB21</f>
        <v>5</v>
      </c>
      <c r="AC21" s="12"/>
    </row>
    <row r="22" spans="1:29" s="6" customFormat="1" ht="12" hidden="1">
      <c r="A22" s="13"/>
      <c r="B22" s="27" t="s">
        <v>66</v>
      </c>
      <c r="C22" s="24"/>
      <c r="D22" s="9">
        <f>'[1]KCCF'!D22+'[1]RJC'!D22</f>
        <v>47</v>
      </c>
      <c r="E22" s="24"/>
      <c r="F22" s="9">
        <f>'[1]KCCF'!F22+'[1]RJC'!F22</f>
        <v>15</v>
      </c>
      <c r="G22" s="24"/>
      <c r="H22" s="9">
        <f>'[1]KCCF'!H22+'[1]RJC'!H22</f>
        <v>11</v>
      </c>
      <c r="I22" s="24"/>
      <c r="J22" s="9">
        <f>'[1]KCCF'!J22+'[1]RJC'!J22</f>
        <v>11</v>
      </c>
      <c r="K22" s="24"/>
      <c r="L22" s="9">
        <f>'[1]KCCF'!L22+'[1]RJC'!L22</f>
        <v>12</v>
      </c>
      <c r="M22" s="24"/>
      <c r="N22" s="9">
        <f>'[1]KCCF'!N22+'[1]RJC'!N22</f>
        <v>15</v>
      </c>
      <c r="O22" s="24"/>
      <c r="P22" s="9">
        <f>'[1]KCCF'!P22+'[1]RJC'!P22</f>
        <v>14</v>
      </c>
      <c r="Q22" s="24"/>
      <c r="R22" s="9">
        <f>'[1]KCCF'!R22+'[1]RJC'!R22</f>
        <v>21</v>
      </c>
      <c r="S22" s="24"/>
      <c r="T22" s="9">
        <f>'[1]KCCF'!T22+'[1]RJC'!T22</f>
        <v>17</v>
      </c>
      <c r="U22" s="24"/>
      <c r="V22" s="9">
        <f>'[1]KCCF'!V22+'[1]RJC'!V22</f>
        <v>7</v>
      </c>
      <c r="W22" s="24"/>
      <c r="X22" s="9">
        <f>'[1]KCCF'!X22+'[1]RJC'!X22</f>
        <v>11</v>
      </c>
      <c r="Y22" s="24"/>
      <c r="Z22" s="9">
        <f>'[1]KCCF'!Z22+'[1]RJC'!Z22</f>
        <v>8</v>
      </c>
      <c r="AA22" s="24"/>
      <c r="AB22" s="23">
        <f>'[1]KCCF'!AB22+'[1]RJC'!AB22</f>
        <v>189</v>
      </c>
      <c r="AC22" s="12"/>
    </row>
    <row r="23" spans="1:29" s="6" customFormat="1" ht="12" hidden="1">
      <c r="A23" s="13"/>
      <c r="B23" s="27" t="s">
        <v>65</v>
      </c>
      <c r="C23" s="24"/>
      <c r="D23" s="37">
        <f>'[1]KCCF'!D23+'[1]RJC'!D23</f>
        <v>93</v>
      </c>
      <c r="E23" s="24"/>
      <c r="F23" s="37">
        <f>'[1]KCCF'!F23+'[1]RJC'!F23</f>
        <v>31</v>
      </c>
      <c r="G23" s="24"/>
      <c r="H23" s="37">
        <f>'[1]KCCF'!H23+'[1]RJC'!H23</f>
        <v>38</v>
      </c>
      <c r="I23" s="24"/>
      <c r="J23" s="37">
        <f>'[1]KCCF'!J23+'[1]RJC'!J23</f>
        <v>24</v>
      </c>
      <c r="K23" s="24"/>
      <c r="L23" s="37">
        <f>'[1]KCCF'!L23+'[1]RJC'!L23</f>
        <v>32</v>
      </c>
      <c r="M23" s="24"/>
      <c r="N23" s="37">
        <f>'[1]KCCF'!N23+'[1]RJC'!N23</f>
        <v>39</v>
      </c>
      <c r="O23" s="24"/>
      <c r="P23" s="37">
        <f>'[1]KCCF'!P23+'[1]RJC'!P23</f>
        <v>35</v>
      </c>
      <c r="Q23" s="24"/>
      <c r="R23" s="37">
        <f>'[1]KCCF'!R23+'[1]RJC'!R23</f>
        <v>29</v>
      </c>
      <c r="S23" s="24"/>
      <c r="T23" s="37">
        <f>'[1]KCCF'!T23+'[1]RJC'!T23</f>
        <v>24</v>
      </c>
      <c r="U23" s="24"/>
      <c r="V23" s="37">
        <f>'[1]KCCF'!V23+'[1]RJC'!V23</f>
        <v>34</v>
      </c>
      <c r="W23" s="24"/>
      <c r="X23" s="37">
        <f>'[1]KCCF'!X23+'[1]RJC'!X23</f>
        <v>29</v>
      </c>
      <c r="Y23" s="24"/>
      <c r="Z23" s="37">
        <f>'[1]KCCF'!Z23+'[1]RJC'!Z23</f>
        <v>18</v>
      </c>
      <c r="AA23" s="24"/>
      <c r="AB23" s="36">
        <f>'[1]KCCF'!AB23+'[1]RJC'!AB23</f>
        <v>426</v>
      </c>
      <c r="AC23" s="12"/>
    </row>
    <row r="24" spans="1:29" s="6" customFormat="1" ht="12" hidden="1">
      <c r="A24" s="13"/>
      <c r="B24" s="27" t="s">
        <v>64</v>
      </c>
      <c r="C24" s="24"/>
      <c r="D24" s="37">
        <f>'[1]KCCF'!D24+'[1]RJC'!D24</f>
        <v>3</v>
      </c>
      <c r="E24" s="24"/>
      <c r="F24" s="37">
        <f>'[1]KCCF'!F24+'[1]RJC'!F24</f>
        <v>1</v>
      </c>
      <c r="G24" s="24"/>
      <c r="H24" s="37">
        <f>'[1]KCCF'!H24+'[1]RJC'!H24</f>
        <v>1</v>
      </c>
      <c r="I24" s="24"/>
      <c r="J24" s="37">
        <f>'[1]KCCF'!J24+'[1]RJC'!J24</f>
        <v>1</v>
      </c>
      <c r="K24" s="24"/>
      <c r="L24" s="37">
        <f>'[1]KCCF'!L24+'[1]RJC'!L24</f>
        <v>0</v>
      </c>
      <c r="M24" s="24"/>
      <c r="N24" s="37">
        <f>'[1]KCCF'!N24+'[1]RJC'!N24</f>
        <v>0</v>
      </c>
      <c r="O24" s="24"/>
      <c r="P24" s="37">
        <f>'[1]KCCF'!P24+'[1]RJC'!P24</f>
        <v>1</v>
      </c>
      <c r="Q24" s="24"/>
      <c r="R24" s="37">
        <f>'[1]KCCF'!R24+'[1]RJC'!R24</f>
        <v>1</v>
      </c>
      <c r="S24" s="24"/>
      <c r="T24" s="37">
        <f>'[1]KCCF'!T24+'[1]RJC'!T24</f>
        <v>1</v>
      </c>
      <c r="U24" s="24"/>
      <c r="V24" s="37">
        <f>'[1]KCCF'!V24+'[1]RJC'!V24</f>
        <v>0</v>
      </c>
      <c r="W24" s="24"/>
      <c r="X24" s="37">
        <f>'[1]KCCF'!X24+'[1]RJC'!X24</f>
        <v>0</v>
      </c>
      <c r="Y24" s="24"/>
      <c r="Z24" s="37">
        <f>'[1]KCCF'!Z24+'[1]RJC'!Z24</f>
        <v>0</v>
      </c>
      <c r="AA24" s="24"/>
      <c r="AB24" s="36">
        <f>'[1]KCCF'!AB24+'[1]RJC'!AB24</f>
        <v>9</v>
      </c>
      <c r="AC24" s="12"/>
    </row>
    <row r="25" spans="1:29" s="6" customFormat="1" ht="12">
      <c r="A25" s="13"/>
      <c r="B25" s="2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34"/>
      <c r="AC25" s="12"/>
    </row>
    <row r="26" spans="1:29" s="28" customFormat="1" ht="12.75" hidden="1">
      <c r="A26" s="33"/>
      <c r="B26" s="32" t="s">
        <v>63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0"/>
      <c r="AC26" s="29"/>
    </row>
    <row r="27" spans="1:29" s="6" customFormat="1" ht="12" hidden="1">
      <c r="A27" s="13"/>
      <c r="B27" s="27" t="s">
        <v>62</v>
      </c>
      <c r="C27" s="24"/>
      <c r="D27" s="9">
        <f>'[1]KCCF'!D27+'[1]RJC'!D27</f>
        <v>44</v>
      </c>
      <c r="E27" s="24"/>
      <c r="F27" s="9">
        <f>'[1]KCCF'!F27+'[1]RJC'!F27</f>
        <v>28</v>
      </c>
      <c r="G27" s="24"/>
      <c r="H27" s="9">
        <f>'[1]KCCF'!H27+'[1]RJC'!H27</f>
        <v>41</v>
      </c>
      <c r="I27" s="24"/>
      <c r="J27" s="9">
        <f>'[1]KCCF'!J27+'[1]RJC'!J27</f>
        <v>39</v>
      </c>
      <c r="K27" s="24"/>
      <c r="L27" s="9">
        <f>'[1]KCCF'!L27+'[1]RJC'!L27</f>
        <v>24</v>
      </c>
      <c r="M27" s="24"/>
      <c r="N27" s="9">
        <f>'[1]KCCF'!N27+'[1]RJC'!N27</f>
        <v>42</v>
      </c>
      <c r="O27" s="24"/>
      <c r="P27" s="9">
        <f>'[1]KCCF'!P27+'[1]RJC'!P27</f>
        <v>30</v>
      </c>
      <c r="Q27" s="24"/>
      <c r="R27" s="9">
        <f>'[1]KCCF'!R27+'[1]RJC'!R27</f>
        <v>41</v>
      </c>
      <c r="S27" s="24"/>
      <c r="T27" s="9">
        <f>'[1]KCCF'!T27+'[1]RJC'!T27</f>
        <v>33</v>
      </c>
      <c r="U27" s="24"/>
      <c r="V27" s="9">
        <f>'[1]KCCF'!V27+'[1]RJC'!V27</f>
        <v>23</v>
      </c>
      <c r="W27" s="24"/>
      <c r="X27" s="9">
        <f>'[1]KCCF'!X27+'[1]RJC'!X27</f>
        <v>19</v>
      </c>
      <c r="Y27" s="24"/>
      <c r="Z27" s="9">
        <f>'[1]KCCF'!Z27+'[1]RJC'!Z27</f>
        <v>15</v>
      </c>
      <c r="AA27" s="24"/>
      <c r="AB27" s="23">
        <f>'[1]KCCF'!AB27+'[1]RJC'!AB27</f>
        <v>379</v>
      </c>
      <c r="AC27" s="12"/>
    </row>
    <row r="28" spans="1:29" s="6" customFormat="1" ht="12" hidden="1">
      <c r="A28" s="13"/>
      <c r="B28" s="27" t="s">
        <v>61</v>
      </c>
      <c r="C28" s="24"/>
      <c r="D28" s="37">
        <f>'[1]KCCF'!D28+'[1]RJC'!D28</f>
        <v>29</v>
      </c>
      <c r="E28" s="24"/>
      <c r="F28" s="37">
        <f>'[1]KCCF'!F28+'[1]RJC'!F28</f>
        <v>17</v>
      </c>
      <c r="G28" s="24"/>
      <c r="H28" s="37">
        <f>'[1]KCCF'!H28+'[1]RJC'!H28</f>
        <v>39</v>
      </c>
      <c r="I28" s="24"/>
      <c r="J28" s="37">
        <f>'[1]KCCF'!J28+'[1]RJC'!J28</f>
        <v>27</v>
      </c>
      <c r="K28" s="24"/>
      <c r="L28" s="37">
        <f>'[1]KCCF'!L28+'[1]RJC'!L28</f>
        <v>20</v>
      </c>
      <c r="M28" s="24"/>
      <c r="N28" s="37">
        <f>'[1]KCCF'!N28+'[1]RJC'!N28</f>
        <v>29</v>
      </c>
      <c r="O28" s="24"/>
      <c r="P28" s="37">
        <f>'[1]KCCF'!P28+'[1]RJC'!P28</f>
        <v>17</v>
      </c>
      <c r="Q28" s="24"/>
      <c r="R28" s="37">
        <f>'[1]KCCF'!R28+'[1]RJC'!R28</f>
        <v>17</v>
      </c>
      <c r="S28" s="24"/>
      <c r="T28" s="37">
        <f>'[1]KCCF'!T28+'[1]RJC'!T28</f>
        <v>18</v>
      </c>
      <c r="U28" s="24"/>
      <c r="V28" s="37">
        <f>'[1]KCCF'!V28+'[1]RJC'!V28</f>
        <v>23</v>
      </c>
      <c r="W28" s="24"/>
      <c r="X28" s="37">
        <f>'[1]KCCF'!X28+'[1]RJC'!X28</f>
        <v>16</v>
      </c>
      <c r="Y28" s="24"/>
      <c r="Z28" s="37">
        <f>'[1]KCCF'!Z28+'[1]RJC'!Z28</f>
        <v>18</v>
      </c>
      <c r="AA28" s="24"/>
      <c r="AB28" s="36">
        <f>'[1]KCCF'!AB28+'[1]RJC'!AB28</f>
        <v>270</v>
      </c>
      <c r="AC28" s="12"/>
    </row>
    <row r="29" spans="1:29" s="6" customFormat="1" ht="12" hidden="1">
      <c r="A29" s="13"/>
      <c r="B29" s="2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4"/>
      <c r="AC29" s="12"/>
    </row>
    <row r="30" spans="1:29" s="28" customFormat="1" ht="12.75">
      <c r="A30" s="33"/>
      <c r="B30" s="32" t="s">
        <v>60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0"/>
      <c r="AC30" s="29"/>
    </row>
    <row r="31" spans="1:29" s="6" customFormat="1" ht="12">
      <c r="A31" s="13"/>
      <c r="B31" s="35" t="s">
        <v>59</v>
      </c>
      <c r="C31" s="24"/>
      <c r="D31" s="9">
        <v>2861</v>
      </c>
      <c r="E31" s="24"/>
      <c r="F31" s="9">
        <v>2391</v>
      </c>
      <c r="G31" s="24"/>
      <c r="H31" s="9">
        <v>2618</v>
      </c>
      <c r="I31" s="24"/>
      <c r="J31" s="9">
        <v>2524</v>
      </c>
      <c r="K31" s="24"/>
      <c r="L31" s="9">
        <v>2381</v>
      </c>
      <c r="M31" s="24"/>
      <c r="N31" s="9">
        <v>2425</v>
      </c>
      <c r="O31" s="24"/>
      <c r="P31" s="9">
        <v>2387</v>
      </c>
      <c r="Q31" s="24"/>
      <c r="R31" s="9">
        <v>2487</v>
      </c>
      <c r="S31" s="24"/>
      <c r="T31" s="9">
        <v>2010</v>
      </c>
      <c r="U31" s="24"/>
      <c r="V31" s="9">
        <v>2250</v>
      </c>
      <c r="W31" s="24"/>
      <c r="X31" s="9">
        <v>2059</v>
      </c>
      <c r="Y31" s="24"/>
      <c r="Z31" s="9">
        <v>2089</v>
      </c>
      <c r="AA31" s="24"/>
      <c r="AB31" s="23">
        <v>28482</v>
      </c>
      <c r="AC31" s="12"/>
    </row>
    <row r="32" spans="1:29" s="6" customFormat="1" ht="12" hidden="1">
      <c r="A32" s="13"/>
      <c r="B32" s="63" t="s">
        <v>58</v>
      </c>
      <c r="C32" s="24"/>
      <c r="D32" s="9">
        <v>687</v>
      </c>
      <c r="E32" s="24"/>
      <c r="F32" s="9">
        <v>616</v>
      </c>
      <c r="G32" s="24"/>
      <c r="H32" s="9">
        <v>631</v>
      </c>
      <c r="I32" s="24"/>
      <c r="J32" s="9">
        <v>673</v>
      </c>
      <c r="K32" s="24"/>
      <c r="L32" s="9">
        <v>543</v>
      </c>
      <c r="M32" s="24"/>
      <c r="N32" s="9">
        <v>714</v>
      </c>
      <c r="O32" s="24"/>
      <c r="P32" s="9">
        <v>819</v>
      </c>
      <c r="Q32" s="24"/>
      <c r="R32" s="9">
        <v>713</v>
      </c>
      <c r="S32" s="24"/>
      <c r="T32" s="9">
        <v>591</v>
      </c>
      <c r="U32" s="24"/>
      <c r="V32" s="9">
        <v>677</v>
      </c>
      <c r="W32" s="24"/>
      <c r="X32" s="9">
        <v>637</v>
      </c>
      <c r="Y32" s="24"/>
      <c r="Z32" s="9">
        <v>623</v>
      </c>
      <c r="AA32" s="24"/>
      <c r="AB32" s="23">
        <v>7924</v>
      </c>
      <c r="AC32" s="12"/>
    </row>
    <row r="33" spans="1:29" s="6" customFormat="1" ht="12" hidden="1">
      <c r="A33" s="13"/>
      <c r="B33" s="63" t="s">
        <v>57</v>
      </c>
      <c r="C33" s="24"/>
      <c r="D33" s="9">
        <v>2174</v>
      </c>
      <c r="E33" s="24"/>
      <c r="F33" s="9">
        <v>1775</v>
      </c>
      <c r="G33" s="24"/>
      <c r="H33" s="9">
        <v>1987</v>
      </c>
      <c r="I33" s="24"/>
      <c r="J33" s="9">
        <v>1851</v>
      </c>
      <c r="K33" s="24"/>
      <c r="L33" s="9">
        <v>1838</v>
      </c>
      <c r="M33" s="24"/>
      <c r="N33" s="9">
        <v>1711</v>
      </c>
      <c r="O33" s="24"/>
      <c r="P33" s="9">
        <v>1568</v>
      </c>
      <c r="Q33" s="24"/>
      <c r="R33" s="9">
        <v>1774</v>
      </c>
      <c r="S33" s="24"/>
      <c r="T33" s="9">
        <v>1419</v>
      </c>
      <c r="U33" s="24"/>
      <c r="V33" s="9">
        <v>1573</v>
      </c>
      <c r="W33" s="24"/>
      <c r="X33" s="9">
        <v>1422</v>
      </c>
      <c r="Y33" s="24"/>
      <c r="Z33" s="9">
        <v>1466</v>
      </c>
      <c r="AA33" s="24"/>
      <c r="AB33" s="23">
        <v>20558</v>
      </c>
      <c r="AC33" s="12"/>
    </row>
    <row r="34" spans="1:29" s="6" customFormat="1" ht="12">
      <c r="A34" s="13"/>
      <c r="B34" s="27" t="s">
        <v>56</v>
      </c>
      <c r="C34" s="24"/>
      <c r="D34" s="9">
        <v>3601</v>
      </c>
      <c r="E34" s="24"/>
      <c r="F34" s="9">
        <v>2933</v>
      </c>
      <c r="G34" s="24"/>
      <c r="H34" s="9">
        <v>3486</v>
      </c>
      <c r="I34" s="24"/>
      <c r="J34" s="9">
        <v>3107</v>
      </c>
      <c r="K34" s="24"/>
      <c r="L34" s="9">
        <v>3160</v>
      </c>
      <c r="M34" s="24"/>
      <c r="N34" s="9">
        <v>3403</v>
      </c>
      <c r="O34" s="24"/>
      <c r="P34" s="9">
        <v>3278</v>
      </c>
      <c r="Q34" s="24"/>
      <c r="R34" s="9">
        <v>3255</v>
      </c>
      <c r="S34" s="24"/>
      <c r="T34" s="9">
        <v>3085</v>
      </c>
      <c r="U34" s="24"/>
      <c r="V34" s="9">
        <v>2907</v>
      </c>
      <c r="W34" s="24"/>
      <c r="X34" s="9">
        <v>2506</v>
      </c>
      <c r="Y34" s="24"/>
      <c r="Z34" s="9">
        <v>2632</v>
      </c>
      <c r="AA34" s="24"/>
      <c r="AB34" s="23">
        <v>37353</v>
      </c>
      <c r="AC34" s="12"/>
    </row>
    <row r="35" spans="1:29" s="6" customFormat="1" ht="12">
      <c r="A35" s="13"/>
      <c r="B35" s="27" t="s">
        <v>55</v>
      </c>
      <c r="C35" s="24"/>
      <c r="D35" s="9">
        <v>576</v>
      </c>
      <c r="E35" s="24"/>
      <c r="F35" s="9">
        <v>529</v>
      </c>
      <c r="G35" s="24"/>
      <c r="H35" s="9">
        <v>529</v>
      </c>
      <c r="I35" s="24"/>
      <c r="J35" s="9">
        <v>576</v>
      </c>
      <c r="K35" s="24"/>
      <c r="L35" s="9">
        <v>607</v>
      </c>
      <c r="M35" s="24"/>
      <c r="N35" s="9">
        <v>529</v>
      </c>
      <c r="O35" s="24"/>
      <c r="P35" s="9">
        <v>558</v>
      </c>
      <c r="Q35" s="24"/>
      <c r="R35" s="9">
        <v>612</v>
      </c>
      <c r="S35" s="24"/>
      <c r="T35" s="9">
        <v>564</v>
      </c>
      <c r="U35" s="24"/>
      <c r="V35" s="9">
        <v>481</v>
      </c>
      <c r="W35" s="24"/>
      <c r="X35" s="9">
        <v>507</v>
      </c>
      <c r="Y35" s="24"/>
      <c r="Z35" s="9">
        <v>415</v>
      </c>
      <c r="AA35" s="24"/>
      <c r="AB35" s="23">
        <v>6483</v>
      </c>
      <c r="AC35" s="12"/>
    </row>
    <row r="36" spans="1:29" s="6" customFormat="1" ht="12" hidden="1">
      <c r="A36" s="13"/>
      <c r="B36" s="27" t="s">
        <v>54</v>
      </c>
      <c r="C36" s="24"/>
      <c r="D36" s="9">
        <f>'[1]KCCF'!D36+'[1]RJC'!D36</f>
        <v>932</v>
      </c>
      <c r="E36" s="24"/>
      <c r="F36" s="9">
        <f>'[1]KCCF'!F36+'[1]RJC'!F36</f>
        <v>751</v>
      </c>
      <c r="G36" s="24"/>
      <c r="H36" s="9">
        <f>'[1]KCCF'!H36+'[1]RJC'!H36</f>
        <v>906</v>
      </c>
      <c r="I36" s="24"/>
      <c r="J36" s="9">
        <f>'[1]KCCF'!J36+'[1]RJC'!J36</f>
        <v>769</v>
      </c>
      <c r="K36" s="24"/>
      <c r="L36" s="9">
        <f>'[1]KCCF'!L36+'[1]RJC'!L36</f>
        <v>885</v>
      </c>
      <c r="M36" s="24"/>
      <c r="N36" s="9">
        <f>'[1]KCCF'!N36+'[1]RJC'!N36</f>
        <v>844</v>
      </c>
      <c r="O36" s="24"/>
      <c r="P36" s="9">
        <f>'[1]KCCF'!P36+'[1]RJC'!P36</f>
        <v>837</v>
      </c>
      <c r="Q36" s="24"/>
      <c r="R36" s="9">
        <f>'[1]KCCF'!R36+'[1]RJC'!R36</f>
        <v>895</v>
      </c>
      <c r="S36" s="24"/>
      <c r="T36" s="9">
        <f>'[1]KCCF'!T36+'[1]RJC'!T36</f>
        <v>776</v>
      </c>
      <c r="U36" s="24"/>
      <c r="V36" s="9">
        <f>'[1]KCCF'!V36+'[1]RJC'!V36</f>
        <v>661</v>
      </c>
      <c r="W36" s="24"/>
      <c r="X36" s="9">
        <f>'[1]KCCF'!X36+'[1]RJC'!X36</f>
        <v>649</v>
      </c>
      <c r="Y36" s="24"/>
      <c r="Z36" s="9">
        <f>'[1]KCCF'!Z36+'[1]RJC'!Z36</f>
        <v>573</v>
      </c>
      <c r="AA36" s="24"/>
      <c r="AB36" s="23">
        <f>'[1]KCCF'!AB36+'[1]RJC'!AB36</f>
        <v>9478</v>
      </c>
      <c r="AC36" s="12"/>
    </row>
    <row r="37" spans="1:29" s="6" customFormat="1" ht="12" hidden="1">
      <c r="A37" s="13"/>
      <c r="B37" s="27" t="s">
        <v>53</v>
      </c>
      <c r="C37" s="24"/>
      <c r="D37" s="9">
        <f>'[1]KCCF'!D37+'[1]RJC'!D37</f>
        <v>198</v>
      </c>
      <c r="E37" s="24"/>
      <c r="F37" s="9">
        <f>'[1]KCCF'!F37+'[1]RJC'!F37</f>
        <v>155</v>
      </c>
      <c r="G37" s="24"/>
      <c r="H37" s="9">
        <f>'[1]KCCF'!H37+'[1]RJC'!H37</f>
        <v>364</v>
      </c>
      <c r="I37" s="24"/>
      <c r="J37" s="9">
        <f>'[1]KCCF'!J37+'[1]RJC'!J37</f>
        <v>332</v>
      </c>
      <c r="K37" s="24"/>
      <c r="L37" s="9">
        <f>'[1]KCCF'!L37+'[1]RJC'!L37</f>
        <v>309</v>
      </c>
      <c r="M37" s="24"/>
      <c r="N37" s="9">
        <f>'[1]KCCF'!N37+'[1]RJC'!N37</f>
        <v>363</v>
      </c>
      <c r="O37" s="24"/>
      <c r="P37" s="9">
        <f>'[1]KCCF'!P37+'[1]RJC'!P37</f>
        <v>334</v>
      </c>
      <c r="Q37" s="24"/>
      <c r="R37" s="9">
        <f>'[1]KCCF'!R37+'[1]RJC'!R37</f>
        <v>342</v>
      </c>
      <c r="S37" s="24"/>
      <c r="T37" s="9">
        <f>'[1]KCCF'!T37+'[1]RJC'!T37</f>
        <v>364</v>
      </c>
      <c r="U37" s="24"/>
      <c r="V37" s="9">
        <f>'[1]KCCF'!V37+'[1]RJC'!V37</f>
        <v>277</v>
      </c>
      <c r="W37" s="24"/>
      <c r="X37" s="9">
        <f>'[1]KCCF'!X37+'[1]RJC'!X37</f>
        <v>234</v>
      </c>
      <c r="Y37" s="24"/>
      <c r="Z37" s="9">
        <f>'[1]KCCF'!Z37+'[1]RJC'!Z37</f>
        <v>276</v>
      </c>
      <c r="AA37" s="24"/>
      <c r="AB37" s="23">
        <f>'[1]KCCF'!AB37+'[1]RJC'!AB37</f>
        <v>3548</v>
      </c>
      <c r="AC37" s="12"/>
    </row>
    <row r="38" spans="1:29" s="6" customFormat="1" ht="12">
      <c r="A38" s="13"/>
      <c r="B38" s="27" t="s">
        <v>52</v>
      </c>
      <c r="C38" s="24"/>
      <c r="D38" s="9">
        <v>7716</v>
      </c>
      <c r="E38" s="24"/>
      <c r="F38" s="9">
        <v>6643</v>
      </c>
      <c r="G38" s="24"/>
      <c r="H38" s="9">
        <v>7406</v>
      </c>
      <c r="I38" s="24"/>
      <c r="J38" s="9">
        <v>7145</v>
      </c>
      <c r="K38" s="24"/>
      <c r="L38" s="9">
        <v>7225</v>
      </c>
      <c r="M38" s="24"/>
      <c r="N38" s="9">
        <v>7389</v>
      </c>
      <c r="O38" s="24"/>
      <c r="P38" s="9">
        <v>7881</v>
      </c>
      <c r="Q38" s="24"/>
      <c r="R38" s="9">
        <v>7094</v>
      </c>
      <c r="S38" s="24"/>
      <c r="T38" s="9">
        <v>7867</v>
      </c>
      <c r="U38" s="24"/>
      <c r="V38" s="9">
        <v>7117</v>
      </c>
      <c r="W38" s="24"/>
      <c r="X38" s="9">
        <v>6236</v>
      </c>
      <c r="Y38" s="24"/>
      <c r="Z38" s="9">
        <v>6843</v>
      </c>
      <c r="AA38" s="24"/>
      <c r="AB38" s="23">
        <v>86562</v>
      </c>
      <c r="AC38" s="12"/>
    </row>
    <row r="39" spans="1:29" s="6" customFormat="1" ht="6" customHeight="1">
      <c r="A39" s="11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45"/>
      <c r="AC39" s="7"/>
    </row>
    <row r="40" spans="1:29" s="6" customFormat="1" ht="12">
      <c r="A40" s="60"/>
      <c r="B40" s="62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61"/>
      <c r="AC40" s="60"/>
    </row>
    <row r="41" spans="1:29" s="6" customFormat="1" ht="6" customHeight="1">
      <c r="A41" s="17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42"/>
      <c r="AC41" s="14"/>
    </row>
    <row r="42" spans="1:29" s="28" customFormat="1" ht="15" customHeight="1">
      <c r="A42" s="33"/>
      <c r="B42" s="41" t="s">
        <v>51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39"/>
      <c r="AC42" s="29"/>
    </row>
    <row r="43" spans="1:29" s="28" customFormat="1" ht="12.75">
      <c r="A43" s="33"/>
      <c r="B43" s="32" t="s">
        <v>50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0"/>
      <c r="AC43" s="29"/>
    </row>
    <row r="44" spans="1:29" s="6" customFormat="1" ht="12">
      <c r="A44" s="13"/>
      <c r="B44" s="27" t="s">
        <v>49</v>
      </c>
      <c r="C44" s="24"/>
      <c r="D44" s="9">
        <v>330</v>
      </c>
      <c r="E44" s="24"/>
      <c r="F44" s="9">
        <v>266</v>
      </c>
      <c r="G44" s="24"/>
      <c r="H44" s="9">
        <v>353</v>
      </c>
      <c r="I44" s="24"/>
      <c r="J44" s="9">
        <v>280</v>
      </c>
      <c r="K44" s="24"/>
      <c r="L44" s="9">
        <v>305</v>
      </c>
      <c r="M44" s="24"/>
      <c r="N44" s="9">
        <v>309</v>
      </c>
      <c r="O44" s="24"/>
      <c r="P44" s="9">
        <v>348</v>
      </c>
      <c r="Q44" s="24"/>
      <c r="R44" s="9">
        <v>305</v>
      </c>
      <c r="S44" s="24"/>
      <c r="T44" s="9">
        <v>224</v>
      </c>
      <c r="U44" s="24"/>
      <c r="V44" s="9">
        <v>66</v>
      </c>
      <c r="W44" s="24"/>
      <c r="X44" s="9">
        <v>64</v>
      </c>
      <c r="Y44" s="24"/>
      <c r="Z44" s="9">
        <v>45</v>
      </c>
      <c r="AA44" s="24"/>
      <c r="AB44" s="23">
        <v>2895</v>
      </c>
      <c r="AC44" s="12"/>
    </row>
    <row r="45" spans="1:29" s="6" customFormat="1" ht="12">
      <c r="A45" s="13"/>
      <c r="B45" s="27" t="s">
        <v>48</v>
      </c>
      <c r="C45" s="24"/>
      <c r="D45" s="37">
        <v>553</v>
      </c>
      <c r="E45" s="24"/>
      <c r="F45" s="37">
        <v>486</v>
      </c>
      <c r="G45" s="24"/>
      <c r="H45" s="37">
        <v>572</v>
      </c>
      <c r="I45" s="24"/>
      <c r="J45" s="37">
        <v>475</v>
      </c>
      <c r="K45" s="24"/>
      <c r="L45" s="37">
        <v>472</v>
      </c>
      <c r="M45" s="24"/>
      <c r="N45" s="37">
        <v>516</v>
      </c>
      <c r="O45" s="24"/>
      <c r="P45" s="37">
        <v>525</v>
      </c>
      <c r="Q45" s="24"/>
      <c r="R45" s="37">
        <v>461</v>
      </c>
      <c r="S45" s="24"/>
      <c r="T45" s="37">
        <v>410</v>
      </c>
      <c r="U45" s="24"/>
      <c r="V45" s="37">
        <v>0</v>
      </c>
      <c r="W45" s="24"/>
      <c r="X45" s="37">
        <v>0</v>
      </c>
      <c r="Y45" s="24"/>
      <c r="Z45" s="37">
        <v>0</v>
      </c>
      <c r="AA45" s="24"/>
      <c r="AB45" s="36">
        <v>4470</v>
      </c>
      <c r="AC45" s="12"/>
    </row>
    <row r="46" spans="1:29" s="6" customFormat="1" ht="12" hidden="1">
      <c r="A46" s="13"/>
      <c r="B46" s="27" t="s">
        <v>47</v>
      </c>
      <c r="C46" s="24"/>
      <c r="D46" s="37">
        <v>0</v>
      </c>
      <c r="E46" s="24"/>
      <c r="F46" s="37">
        <v>2</v>
      </c>
      <c r="G46" s="24"/>
      <c r="H46" s="37">
        <v>1</v>
      </c>
      <c r="I46" s="24"/>
      <c r="J46" s="37">
        <v>1</v>
      </c>
      <c r="K46" s="24"/>
      <c r="L46" s="37">
        <v>3</v>
      </c>
      <c r="M46" s="24"/>
      <c r="N46" s="37">
        <v>4</v>
      </c>
      <c r="O46" s="24"/>
      <c r="P46" s="37">
        <v>3</v>
      </c>
      <c r="Q46" s="24"/>
      <c r="R46" s="37">
        <v>2</v>
      </c>
      <c r="S46" s="24"/>
      <c r="T46" s="37">
        <v>1</v>
      </c>
      <c r="U46" s="24"/>
      <c r="V46" s="37">
        <v>0</v>
      </c>
      <c r="W46" s="24"/>
      <c r="X46" s="37">
        <v>1</v>
      </c>
      <c r="Y46" s="24"/>
      <c r="Z46" s="37">
        <v>3</v>
      </c>
      <c r="AA46" s="24"/>
      <c r="AB46" s="36">
        <v>21</v>
      </c>
      <c r="AC46" s="12"/>
    </row>
    <row r="47" spans="1:29" s="6" customFormat="1" ht="12" hidden="1">
      <c r="A47" s="13"/>
      <c r="B47" s="27" t="s">
        <v>46</v>
      </c>
      <c r="C47" s="24"/>
      <c r="D47" s="37">
        <v>2</v>
      </c>
      <c r="E47" s="24"/>
      <c r="F47" s="37">
        <v>8</v>
      </c>
      <c r="G47" s="24"/>
      <c r="H47" s="37">
        <v>3</v>
      </c>
      <c r="I47" s="24"/>
      <c r="J47" s="37">
        <v>1</v>
      </c>
      <c r="K47" s="24"/>
      <c r="L47" s="37">
        <v>4</v>
      </c>
      <c r="M47" s="24"/>
      <c r="N47" s="37">
        <v>9</v>
      </c>
      <c r="O47" s="24"/>
      <c r="P47" s="37">
        <v>7</v>
      </c>
      <c r="Q47" s="24"/>
      <c r="R47" s="37">
        <v>5</v>
      </c>
      <c r="S47" s="24"/>
      <c r="T47" s="37">
        <v>0</v>
      </c>
      <c r="U47" s="24"/>
      <c r="V47" s="37">
        <v>1</v>
      </c>
      <c r="W47" s="24"/>
      <c r="X47" s="37">
        <v>10</v>
      </c>
      <c r="Y47" s="24"/>
      <c r="Z47" s="37">
        <v>5</v>
      </c>
      <c r="AA47" s="24"/>
      <c r="AB47" s="36">
        <v>55</v>
      </c>
      <c r="AC47" s="12"/>
    </row>
    <row r="48" spans="1:29" s="6" customFormat="1" ht="12">
      <c r="A48" s="13"/>
      <c r="B48" s="27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12"/>
    </row>
    <row r="49" spans="1:29" s="28" customFormat="1" ht="12.75">
      <c r="A49" s="33"/>
      <c r="B49" s="59" t="s">
        <v>45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0"/>
      <c r="AC49" s="29"/>
    </row>
    <row r="50" spans="1:29" s="6" customFormat="1" ht="12">
      <c r="A50" s="13"/>
      <c r="B50" s="27" t="s">
        <v>44</v>
      </c>
      <c r="C50" s="24"/>
      <c r="D50" s="9">
        <v>358</v>
      </c>
      <c r="E50" s="24"/>
      <c r="F50" s="9">
        <v>92</v>
      </c>
      <c r="G50" s="24"/>
      <c r="H50" s="9">
        <v>90</v>
      </c>
      <c r="I50" s="24"/>
      <c r="J50" s="9">
        <v>67</v>
      </c>
      <c r="K50" s="24"/>
      <c r="L50" s="9">
        <v>88</v>
      </c>
      <c r="M50" s="24"/>
      <c r="N50" s="9">
        <v>106</v>
      </c>
      <c r="O50" s="24"/>
      <c r="P50" s="9">
        <v>83</v>
      </c>
      <c r="Q50" s="24"/>
      <c r="R50" s="9">
        <v>97</v>
      </c>
      <c r="S50" s="24"/>
      <c r="T50" s="9">
        <v>83</v>
      </c>
      <c r="U50" s="24"/>
      <c r="V50" s="9">
        <v>82</v>
      </c>
      <c r="W50" s="24"/>
      <c r="X50" s="9">
        <v>65</v>
      </c>
      <c r="Y50" s="24"/>
      <c r="Z50" s="9">
        <v>67</v>
      </c>
      <c r="AA50" s="24"/>
      <c r="AB50" s="23">
        <v>1278</v>
      </c>
      <c r="AC50" s="12"/>
    </row>
    <row r="51" spans="1:29" s="6" customFormat="1" ht="12">
      <c r="A51" s="13"/>
      <c r="B51" s="27" t="s">
        <v>43</v>
      </c>
      <c r="C51" s="24"/>
      <c r="D51" s="37">
        <v>668</v>
      </c>
      <c r="E51" s="24"/>
      <c r="F51" s="37">
        <v>252</v>
      </c>
      <c r="G51" s="24"/>
      <c r="H51" s="37">
        <v>322</v>
      </c>
      <c r="I51" s="24"/>
      <c r="J51" s="37">
        <v>263</v>
      </c>
      <c r="K51" s="24"/>
      <c r="L51" s="37">
        <v>246</v>
      </c>
      <c r="M51" s="24"/>
      <c r="N51" s="37">
        <v>276</v>
      </c>
      <c r="O51" s="24"/>
      <c r="P51" s="37">
        <v>344</v>
      </c>
      <c r="Q51" s="24"/>
      <c r="R51" s="37">
        <v>269</v>
      </c>
      <c r="S51" s="24"/>
      <c r="T51" s="37">
        <v>256</v>
      </c>
      <c r="U51" s="24"/>
      <c r="V51" s="37">
        <v>250</v>
      </c>
      <c r="W51" s="24"/>
      <c r="X51" s="37">
        <v>253</v>
      </c>
      <c r="Y51" s="24"/>
      <c r="Z51" s="37">
        <v>263</v>
      </c>
      <c r="AA51" s="24"/>
      <c r="AB51" s="36">
        <v>3662</v>
      </c>
      <c r="AC51" s="12"/>
    </row>
    <row r="52" spans="1:29" s="6" customFormat="1" ht="12">
      <c r="A52" s="13"/>
      <c r="B52" s="27" t="s">
        <v>42</v>
      </c>
      <c r="C52" s="24"/>
      <c r="D52" s="37">
        <v>88</v>
      </c>
      <c r="E52" s="24"/>
      <c r="F52" s="37">
        <v>31</v>
      </c>
      <c r="G52" s="24"/>
      <c r="H52" s="37">
        <v>44</v>
      </c>
      <c r="I52" s="24"/>
      <c r="J52" s="37">
        <v>42</v>
      </c>
      <c r="K52" s="24"/>
      <c r="L52" s="37">
        <v>58</v>
      </c>
      <c r="M52" s="24"/>
      <c r="N52" s="37">
        <v>46</v>
      </c>
      <c r="O52" s="24"/>
      <c r="P52" s="37">
        <v>26</v>
      </c>
      <c r="Q52" s="24"/>
      <c r="R52" s="37">
        <v>18</v>
      </c>
      <c r="S52" s="24"/>
      <c r="T52" s="37">
        <v>51</v>
      </c>
      <c r="U52" s="24"/>
      <c r="V52" s="37">
        <v>34</v>
      </c>
      <c r="W52" s="24"/>
      <c r="X52" s="37">
        <v>46</v>
      </c>
      <c r="Y52" s="24"/>
      <c r="Z52" s="37">
        <v>24</v>
      </c>
      <c r="AA52" s="24"/>
      <c r="AB52" s="36">
        <v>508</v>
      </c>
      <c r="AC52" s="12"/>
    </row>
    <row r="53" spans="1:29" s="6" customFormat="1" ht="12">
      <c r="A53" s="13"/>
      <c r="B53" s="27" t="s">
        <v>41</v>
      </c>
      <c r="C53" s="24"/>
      <c r="D53" s="37">
        <v>369</v>
      </c>
      <c r="E53" s="24"/>
      <c r="F53" s="37">
        <v>288</v>
      </c>
      <c r="G53" s="24"/>
      <c r="H53" s="37">
        <v>338</v>
      </c>
      <c r="I53" s="24"/>
      <c r="J53" s="37">
        <v>301</v>
      </c>
      <c r="K53" s="24"/>
      <c r="L53" s="37">
        <v>333</v>
      </c>
      <c r="M53" s="24"/>
      <c r="N53" s="37">
        <v>361</v>
      </c>
      <c r="O53" s="24"/>
      <c r="P53" s="37">
        <v>372</v>
      </c>
      <c r="Q53" s="24"/>
      <c r="R53" s="37">
        <v>349</v>
      </c>
      <c r="S53" s="24"/>
      <c r="T53" s="37">
        <v>305</v>
      </c>
      <c r="U53" s="24"/>
      <c r="V53" s="37">
        <v>313</v>
      </c>
      <c r="W53" s="24"/>
      <c r="X53" s="37">
        <v>334</v>
      </c>
      <c r="Y53" s="24"/>
      <c r="Z53" s="37">
        <v>339</v>
      </c>
      <c r="AA53" s="24"/>
      <c r="AB53" s="36">
        <v>4002</v>
      </c>
      <c r="AC53" s="12"/>
    </row>
    <row r="54" spans="1:29" s="6" customFormat="1" ht="12">
      <c r="A54" s="13"/>
      <c r="B54" s="27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34"/>
      <c r="AC54" s="12"/>
    </row>
    <row r="55" spans="1:29" s="28" customFormat="1" ht="12.75">
      <c r="A55" s="33"/>
      <c r="B55" s="58" t="s">
        <v>40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0"/>
      <c r="AC55" s="29"/>
    </row>
    <row r="56" spans="1:29" s="6" customFormat="1" ht="12">
      <c r="A56" s="13"/>
      <c r="B56" s="27" t="s">
        <v>39</v>
      </c>
      <c r="C56" s="24"/>
      <c r="D56" s="25">
        <v>64</v>
      </c>
      <c r="E56" s="24"/>
      <c r="F56" s="25">
        <v>67</v>
      </c>
      <c r="G56" s="24"/>
      <c r="H56" s="25">
        <v>54</v>
      </c>
      <c r="I56" s="24"/>
      <c r="J56" s="25">
        <v>54</v>
      </c>
      <c r="K56" s="24"/>
      <c r="L56" s="25">
        <v>56</v>
      </c>
      <c r="M56" s="24"/>
      <c r="N56" s="25">
        <v>55</v>
      </c>
      <c r="O56" s="24"/>
      <c r="P56" s="25">
        <v>56</v>
      </c>
      <c r="Q56" s="24"/>
      <c r="R56" s="25">
        <v>57</v>
      </c>
      <c r="S56" s="24"/>
      <c r="T56" s="25">
        <v>54</v>
      </c>
      <c r="U56" s="24"/>
      <c r="V56" s="25">
        <v>52</v>
      </c>
      <c r="W56" s="24"/>
      <c r="X56" s="25">
        <v>58</v>
      </c>
      <c r="Y56" s="24"/>
      <c r="Z56" s="25">
        <v>46</v>
      </c>
      <c r="AA56" s="24"/>
      <c r="AB56" s="23">
        <v>56.083333333333336</v>
      </c>
      <c r="AC56" s="12"/>
    </row>
    <row r="57" spans="1:29" s="6" customFormat="1" ht="12">
      <c r="A57" s="13"/>
      <c r="B57" s="57" t="s">
        <v>37</v>
      </c>
      <c r="C57" s="24"/>
      <c r="D57" s="56">
        <v>0.030842414538218788</v>
      </c>
      <c r="E57" s="55"/>
      <c r="F57" s="56">
        <v>0.0325875486381323</v>
      </c>
      <c r="G57" s="55"/>
      <c r="H57" s="56">
        <v>0.0268389662027833</v>
      </c>
      <c r="I57" s="55"/>
      <c r="J57" s="56">
        <v>0.026587887740029542</v>
      </c>
      <c r="K57" s="55"/>
      <c r="L57" s="56">
        <v>0.027224112785610113</v>
      </c>
      <c r="M57" s="55"/>
      <c r="N57" s="56">
        <v>0.026595744680851064</v>
      </c>
      <c r="O57" s="55"/>
      <c r="P57" s="56">
        <v>0.026743075453677174</v>
      </c>
      <c r="Q57" s="55"/>
      <c r="R57" s="56">
        <v>0.028189910979228485</v>
      </c>
      <c r="S57" s="55"/>
      <c r="T57" s="56">
        <v>0.026732673267326732</v>
      </c>
      <c r="U57" s="55"/>
      <c r="V57" s="56">
        <v>0.02672147995889003</v>
      </c>
      <c r="W57" s="55"/>
      <c r="X57" s="56">
        <v>0.031642116748499725</v>
      </c>
      <c r="Y57" s="55"/>
      <c r="Z57" s="56">
        <v>0.026151222285389426</v>
      </c>
      <c r="AA57" s="55"/>
      <c r="AB57" s="54">
        <v>0.02807317352135798</v>
      </c>
      <c r="AC57" s="12"/>
    </row>
    <row r="58" spans="1:29" s="6" customFormat="1" ht="12">
      <c r="A58" s="13"/>
      <c r="B58" s="27" t="s">
        <v>38</v>
      </c>
      <c r="C58" s="24"/>
      <c r="D58" s="25">
        <v>5</v>
      </c>
      <c r="E58" s="24"/>
      <c r="F58" s="25">
        <v>8</v>
      </c>
      <c r="G58" s="24"/>
      <c r="H58" s="25">
        <v>2</v>
      </c>
      <c r="I58" s="24"/>
      <c r="J58" s="25">
        <v>2</v>
      </c>
      <c r="K58" s="24"/>
      <c r="L58" s="25">
        <v>6</v>
      </c>
      <c r="M58" s="24"/>
      <c r="N58" s="25">
        <v>6</v>
      </c>
      <c r="O58" s="24"/>
      <c r="P58" s="25">
        <v>6</v>
      </c>
      <c r="Q58" s="24"/>
      <c r="R58" s="25">
        <v>6</v>
      </c>
      <c r="S58" s="24"/>
      <c r="T58" s="25">
        <v>5</v>
      </c>
      <c r="U58" s="24"/>
      <c r="V58" s="25">
        <v>5</v>
      </c>
      <c r="W58" s="24"/>
      <c r="X58" s="25">
        <v>8</v>
      </c>
      <c r="Y58" s="24"/>
      <c r="Z58" s="25">
        <v>5</v>
      </c>
      <c r="AA58" s="24"/>
      <c r="AB58" s="23">
        <v>5.333333333333333</v>
      </c>
      <c r="AC58" s="12"/>
    </row>
    <row r="59" spans="1:29" s="6" customFormat="1" ht="12">
      <c r="A59" s="13"/>
      <c r="B59" s="57" t="s">
        <v>37</v>
      </c>
      <c r="C59" s="24"/>
      <c r="D59" s="56">
        <v>0.0024095636357983428</v>
      </c>
      <c r="E59" s="55"/>
      <c r="F59" s="56">
        <v>0.0038910505836575876</v>
      </c>
      <c r="G59" s="55"/>
      <c r="H59" s="56">
        <v>0.0009940357852882703</v>
      </c>
      <c r="I59" s="55"/>
      <c r="J59" s="56">
        <v>0.0009847365829640572</v>
      </c>
      <c r="K59" s="55"/>
      <c r="L59" s="56">
        <v>0.002916869227029655</v>
      </c>
      <c r="M59" s="55"/>
      <c r="N59" s="56">
        <v>0.0029013539651837525</v>
      </c>
      <c r="O59" s="55"/>
      <c r="P59" s="56">
        <v>0.0028653295128939827</v>
      </c>
      <c r="Q59" s="55"/>
      <c r="R59" s="56">
        <v>0.002967359050445104</v>
      </c>
      <c r="S59" s="55"/>
      <c r="T59" s="56">
        <v>0.0024752475247524753</v>
      </c>
      <c r="U59" s="55"/>
      <c r="V59" s="56">
        <v>0.0025693730729701952</v>
      </c>
      <c r="W59" s="55"/>
      <c r="X59" s="56">
        <v>0.00436442989634479</v>
      </c>
      <c r="Y59" s="55"/>
      <c r="Z59" s="56">
        <v>0.0028425241614553724</v>
      </c>
      <c r="AA59" s="55"/>
      <c r="AB59" s="54">
        <v>0.0026696628608720812</v>
      </c>
      <c r="AC59" s="12"/>
    </row>
    <row r="60" spans="1:29" s="6" customFormat="1" ht="12" hidden="1">
      <c r="A60" s="13"/>
      <c r="B60" s="27" t="s">
        <v>36</v>
      </c>
      <c r="C60" s="24"/>
      <c r="D60" s="52">
        <v>163</v>
      </c>
      <c r="E60" s="24"/>
      <c r="F60" s="52">
        <v>138</v>
      </c>
      <c r="G60" s="24"/>
      <c r="H60" s="52">
        <v>166</v>
      </c>
      <c r="I60" s="24"/>
      <c r="J60" s="52">
        <v>168</v>
      </c>
      <c r="K60" s="24"/>
      <c r="L60" s="52">
        <v>188</v>
      </c>
      <c r="M60" s="24"/>
      <c r="N60" s="52">
        <v>216</v>
      </c>
      <c r="O60" s="24"/>
      <c r="P60" s="52">
        <v>209</v>
      </c>
      <c r="Q60" s="24"/>
      <c r="R60" s="52">
        <v>220</v>
      </c>
      <c r="S60" s="24"/>
      <c r="T60" s="52">
        <v>221</v>
      </c>
      <c r="U60" s="24"/>
      <c r="V60" s="52">
        <v>154</v>
      </c>
      <c r="W60" s="24"/>
      <c r="X60" s="52">
        <v>159</v>
      </c>
      <c r="Y60" s="24"/>
      <c r="Z60" s="52">
        <v>125</v>
      </c>
      <c r="AA60" s="24"/>
      <c r="AB60" s="36">
        <v>2127</v>
      </c>
      <c r="AC60" s="12"/>
    </row>
    <row r="61" spans="1:29" s="6" customFormat="1" ht="12">
      <c r="A61" s="13"/>
      <c r="B61" s="27" t="s">
        <v>35</v>
      </c>
      <c r="C61" s="24"/>
      <c r="D61" s="37">
        <v>587</v>
      </c>
      <c r="E61" s="24"/>
      <c r="F61" s="37">
        <v>431</v>
      </c>
      <c r="G61" s="24"/>
      <c r="H61" s="37">
        <v>575</v>
      </c>
      <c r="I61" s="24"/>
      <c r="J61" s="37">
        <v>495</v>
      </c>
      <c r="K61" s="24"/>
      <c r="L61" s="37">
        <v>564</v>
      </c>
      <c r="M61" s="24"/>
      <c r="N61" s="37">
        <v>484</v>
      </c>
      <c r="O61" s="24"/>
      <c r="P61" s="37">
        <v>525</v>
      </c>
      <c r="Q61" s="24"/>
      <c r="R61" s="37">
        <v>519</v>
      </c>
      <c r="S61" s="24"/>
      <c r="T61" s="37">
        <v>385</v>
      </c>
      <c r="U61" s="24"/>
      <c r="V61" s="37">
        <v>330</v>
      </c>
      <c r="W61" s="24"/>
      <c r="X61" s="37">
        <v>289</v>
      </c>
      <c r="Y61" s="24"/>
      <c r="Z61" s="37">
        <v>310</v>
      </c>
      <c r="AA61" s="24"/>
      <c r="AB61" s="36">
        <v>5496</v>
      </c>
      <c r="AC61" s="12"/>
    </row>
    <row r="62" spans="1:29" s="6" customFormat="1" ht="12" hidden="1">
      <c r="A62" s="13"/>
      <c r="B62" s="27" t="s">
        <v>34</v>
      </c>
      <c r="C62" s="24"/>
      <c r="D62" s="37">
        <f>'[1]KCCF'!D69+'[1]RJC'!D69</f>
        <v>209</v>
      </c>
      <c r="E62" s="24"/>
      <c r="F62" s="37">
        <f>'[1]KCCF'!F69+'[1]RJC'!F69</f>
        <v>228</v>
      </c>
      <c r="G62" s="24"/>
      <c r="H62" s="37">
        <f>'[1]KCCF'!H69+'[1]RJC'!H69</f>
        <v>282</v>
      </c>
      <c r="I62" s="24"/>
      <c r="J62" s="37">
        <f>'[1]KCCF'!J69+'[1]RJC'!J69</f>
        <v>324</v>
      </c>
      <c r="K62" s="24"/>
      <c r="L62" s="37">
        <f>'[1]KCCF'!L69+'[1]RJC'!L69</f>
        <v>353</v>
      </c>
      <c r="M62" s="24"/>
      <c r="N62" s="37">
        <f>'[1]KCCF'!N69+'[1]RJC'!N69</f>
        <v>320</v>
      </c>
      <c r="O62" s="24"/>
      <c r="P62" s="37">
        <f>'[1]KCCF'!P69+'[1]RJC'!P69</f>
        <v>4</v>
      </c>
      <c r="Q62" s="24"/>
      <c r="R62" s="37">
        <f>'[1]KCCF'!R69+'[1]RJC'!R69</f>
        <v>2</v>
      </c>
      <c r="S62" s="24"/>
      <c r="T62" s="37">
        <f>'[1]KCCF'!T69+'[1]RJC'!T69</f>
        <v>0</v>
      </c>
      <c r="U62" s="24"/>
      <c r="V62" s="37">
        <f>'[1]KCCF'!V69+'[1]RJC'!V69</f>
        <v>0</v>
      </c>
      <c r="W62" s="24"/>
      <c r="X62" s="37">
        <f>'[1]KCCF'!X69+'[1]RJC'!X69</f>
        <v>0</v>
      </c>
      <c r="Y62" s="24"/>
      <c r="Z62" s="37">
        <f>'[1]KCCF'!Z69+'[1]RJC'!Z69</f>
        <v>0</v>
      </c>
      <c r="AA62" s="24"/>
      <c r="AB62" s="36">
        <f>'[1]KCCF'!AB69+'[1]RJC'!AB69</f>
        <v>1722</v>
      </c>
      <c r="AC62" s="12"/>
    </row>
    <row r="63" spans="1:29" s="6" customFormat="1" ht="6" customHeight="1">
      <c r="A63" s="11"/>
      <c r="B63" s="1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45"/>
      <c r="AC63" s="7"/>
    </row>
    <row r="64" spans="1:29" s="6" customFormat="1" ht="6" customHeight="1" hidden="1">
      <c r="A64" s="17"/>
      <c r="B64" s="1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42"/>
      <c r="AC64" s="14"/>
    </row>
    <row r="65" spans="1:29" s="28" customFormat="1" ht="15" customHeight="1" hidden="1">
      <c r="A65" s="33"/>
      <c r="B65" s="53" t="s">
        <v>33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39"/>
      <c r="AC65" s="29"/>
    </row>
    <row r="66" spans="1:29" s="6" customFormat="1" ht="12" hidden="1">
      <c r="A66" s="13"/>
      <c r="B66" s="38" t="s">
        <v>32</v>
      </c>
      <c r="C66" s="24"/>
      <c r="D66" s="25">
        <v>0</v>
      </c>
      <c r="E66" s="24"/>
      <c r="F66" s="25">
        <v>0</v>
      </c>
      <c r="G66" s="24"/>
      <c r="H66" s="25">
        <v>0</v>
      </c>
      <c r="I66" s="24"/>
      <c r="J66" s="25">
        <v>0</v>
      </c>
      <c r="K66" s="24"/>
      <c r="L66" s="25">
        <v>0</v>
      </c>
      <c r="M66" s="24"/>
      <c r="N66" s="25">
        <v>0</v>
      </c>
      <c r="O66" s="24"/>
      <c r="P66" s="25">
        <v>0</v>
      </c>
      <c r="Q66" s="24"/>
      <c r="R66" s="25">
        <v>0</v>
      </c>
      <c r="S66" s="24"/>
      <c r="T66" s="25">
        <v>0</v>
      </c>
      <c r="U66" s="24"/>
      <c r="V66" s="25">
        <v>0</v>
      </c>
      <c r="W66" s="24"/>
      <c r="X66" s="25">
        <v>0</v>
      </c>
      <c r="Y66" s="24"/>
      <c r="Z66" s="25">
        <v>0</v>
      </c>
      <c r="AA66" s="24"/>
      <c r="AB66" s="23">
        <f>SUM(D66:Z66)</f>
        <v>0</v>
      </c>
      <c r="AC66" s="12"/>
    </row>
    <row r="67" spans="1:29" s="6" customFormat="1" ht="12" hidden="1">
      <c r="A67" s="13"/>
      <c r="B67" s="38" t="s">
        <v>31</v>
      </c>
      <c r="C67" s="24"/>
      <c r="D67" s="52">
        <v>24</v>
      </c>
      <c r="E67" s="24"/>
      <c r="F67" s="52">
        <v>0</v>
      </c>
      <c r="G67" s="24"/>
      <c r="H67" s="52">
        <v>0</v>
      </c>
      <c r="I67" s="24"/>
      <c r="J67" s="52">
        <v>0</v>
      </c>
      <c r="K67" s="24"/>
      <c r="L67" s="52">
        <v>0</v>
      </c>
      <c r="M67" s="24"/>
      <c r="N67" s="52">
        <v>0</v>
      </c>
      <c r="O67" s="24"/>
      <c r="P67" s="52">
        <v>0</v>
      </c>
      <c r="Q67" s="24"/>
      <c r="R67" s="52">
        <v>0</v>
      </c>
      <c r="S67" s="24"/>
      <c r="T67" s="52">
        <v>0</v>
      </c>
      <c r="U67" s="24"/>
      <c r="V67" s="52">
        <v>0</v>
      </c>
      <c r="W67" s="24"/>
      <c r="X67" s="52">
        <v>0</v>
      </c>
      <c r="Y67" s="24"/>
      <c r="Z67" s="52">
        <v>0</v>
      </c>
      <c r="AA67" s="24"/>
      <c r="AB67" s="36">
        <f>SUM(D67:Z67)</f>
        <v>24</v>
      </c>
      <c r="AC67" s="12"/>
    </row>
    <row r="68" spans="1:29" s="6" customFormat="1" ht="6" customHeight="1" hidden="1">
      <c r="A68" s="11"/>
      <c r="B68" s="4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45"/>
      <c r="AC68" s="7"/>
    </row>
    <row r="69" spans="1:29" s="51" customFormat="1" ht="12" hidden="1">
      <c r="A69" s="44"/>
      <c r="B69" s="38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34"/>
      <c r="AC69" s="44"/>
    </row>
    <row r="70" spans="1:29" s="6" customFormat="1" ht="6" customHeight="1" hidden="1">
      <c r="A70" s="17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4"/>
    </row>
    <row r="71" spans="1:29" s="6" customFormat="1" ht="16.5" customHeight="1" hidden="1">
      <c r="A71" s="13"/>
      <c r="B71" s="86" t="s">
        <v>1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12"/>
    </row>
    <row r="72" spans="1:29" s="6" customFormat="1" ht="13.5" hidden="1">
      <c r="A72" s="13"/>
      <c r="B72" s="85" t="s">
        <v>30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12"/>
    </row>
    <row r="73" spans="1:29" s="6" customFormat="1" ht="13.5" customHeight="1" hidden="1">
      <c r="A73" s="13"/>
      <c r="B73" s="85" t="s">
        <v>29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12"/>
    </row>
    <row r="74" spans="1:29" s="6" customFormat="1" ht="8.25" customHeight="1" hidden="1">
      <c r="A74" s="1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12"/>
    </row>
    <row r="75" spans="1:29" s="6" customFormat="1" ht="6" customHeight="1" hidden="1">
      <c r="A75" s="11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45"/>
      <c r="AC75" s="7"/>
    </row>
    <row r="76" spans="1:29" s="6" customFormat="1" ht="12" hidden="1">
      <c r="A76" s="50"/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42"/>
      <c r="AC76" s="50"/>
    </row>
    <row r="77" spans="1:29" s="6" customFormat="1" ht="6" customHeight="1" hidden="1">
      <c r="A77" s="17"/>
      <c r="B77" s="4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42"/>
      <c r="AC77" s="14"/>
    </row>
    <row r="78" spans="1:29" s="28" customFormat="1" ht="15" customHeight="1" hidden="1">
      <c r="A78" s="33"/>
      <c r="B78" s="41" t="s">
        <v>28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39"/>
      <c r="AC78" s="29"/>
    </row>
    <row r="79" spans="1:29" s="28" customFormat="1" ht="12.75" hidden="1">
      <c r="A79" s="33"/>
      <c r="B79" s="32" t="s">
        <v>27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0"/>
      <c r="AC79" s="29"/>
    </row>
    <row r="80" spans="1:29" s="6" customFormat="1" ht="12" hidden="1">
      <c r="A80" s="13"/>
      <c r="B80" s="48" t="s">
        <v>26</v>
      </c>
      <c r="C80" s="24"/>
      <c r="D80" s="9">
        <f>'[1]KCCF'!D88+'[1]RJC'!D88</f>
        <v>16</v>
      </c>
      <c r="E80" s="24"/>
      <c r="F80" s="9">
        <f>'[1]KCCF'!F88+'[1]RJC'!F88</f>
        <v>28</v>
      </c>
      <c r="G80" s="24"/>
      <c r="H80" s="9">
        <f>'[1]KCCF'!H88+'[1]RJC'!H88</f>
        <v>41</v>
      </c>
      <c r="I80" s="24"/>
      <c r="J80" s="9">
        <f>'[1]KCCF'!J88+'[1]RJC'!J88</f>
        <v>32</v>
      </c>
      <c r="K80" s="24"/>
      <c r="L80" s="9">
        <f>'[1]KCCF'!L88+'[1]RJC'!L88</f>
        <v>30</v>
      </c>
      <c r="M80" s="24"/>
      <c r="N80" s="9">
        <f>'[1]KCCF'!N88+'[1]RJC'!N88</f>
        <v>43</v>
      </c>
      <c r="O80" s="24"/>
      <c r="P80" s="9">
        <f>'[1]KCCF'!P88+'[1]RJC'!P88</f>
        <v>22</v>
      </c>
      <c r="Q80" s="24"/>
      <c r="R80" s="9">
        <f>'[1]KCCF'!R88+'[1]RJC'!R88</f>
        <v>33</v>
      </c>
      <c r="S80" s="24"/>
      <c r="T80" s="9">
        <f>'[1]KCCF'!T88+'[1]RJC'!T88</f>
        <v>24</v>
      </c>
      <c r="U80" s="24"/>
      <c r="V80" s="9">
        <f>'[1]KCCF'!V88+'[1]RJC'!V88</f>
        <v>37</v>
      </c>
      <c r="W80" s="24"/>
      <c r="X80" s="9">
        <f>'[1]KCCF'!X88+'[1]RJC'!X88</f>
        <v>15</v>
      </c>
      <c r="Y80" s="24"/>
      <c r="Z80" s="9">
        <f>'[1]KCCF'!Z88+'[1]RJC'!Z88</f>
        <v>32</v>
      </c>
      <c r="AA80" s="24"/>
      <c r="AB80" s="23">
        <f>'[1]KCCF'!AB88+'[1]RJC'!AB88</f>
        <v>353</v>
      </c>
      <c r="AC80" s="12"/>
    </row>
    <row r="81" spans="1:29" s="6" customFormat="1" ht="12" hidden="1">
      <c r="A81" s="13"/>
      <c r="B81" s="48" t="s">
        <v>25</v>
      </c>
      <c r="C81" s="24"/>
      <c r="D81" s="37">
        <f>'[1]KCCF'!D89+'[1]RJC'!D89</f>
        <v>62</v>
      </c>
      <c r="E81" s="24"/>
      <c r="F81" s="37">
        <f>'[1]KCCF'!F89+'[1]RJC'!F89</f>
        <v>71</v>
      </c>
      <c r="G81" s="24"/>
      <c r="H81" s="37">
        <f>'[1]KCCF'!H89+'[1]RJC'!H89</f>
        <v>91</v>
      </c>
      <c r="I81" s="24"/>
      <c r="J81" s="37">
        <f>'[1]KCCF'!J89+'[1]RJC'!J89</f>
        <v>81</v>
      </c>
      <c r="K81" s="24"/>
      <c r="L81" s="37">
        <f>'[1]KCCF'!L89+'[1]RJC'!L89</f>
        <v>55</v>
      </c>
      <c r="M81" s="24"/>
      <c r="N81" s="37">
        <f>'[1]KCCF'!N89+'[1]RJC'!N89</f>
        <v>81</v>
      </c>
      <c r="O81" s="24"/>
      <c r="P81" s="37">
        <f>'[1]KCCF'!P89+'[1]RJC'!P89</f>
        <v>86</v>
      </c>
      <c r="Q81" s="24"/>
      <c r="R81" s="37">
        <f>'[1]KCCF'!R89+'[1]RJC'!R89</f>
        <v>65</v>
      </c>
      <c r="S81" s="24"/>
      <c r="T81" s="37">
        <f>'[1]KCCF'!T89+'[1]RJC'!T89</f>
        <v>75</v>
      </c>
      <c r="U81" s="24"/>
      <c r="V81" s="37">
        <f>'[1]KCCF'!V89+'[1]RJC'!V89</f>
        <v>70</v>
      </c>
      <c r="W81" s="24"/>
      <c r="X81" s="37">
        <f>'[1]KCCF'!X89+'[1]RJC'!X89</f>
        <v>73</v>
      </c>
      <c r="Y81" s="24"/>
      <c r="Z81" s="37">
        <f>'[1]KCCF'!Z89+'[1]RJC'!Z89</f>
        <v>73</v>
      </c>
      <c r="AA81" s="24"/>
      <c r="AB81" s="36">
        <f>'[1]KCCF'!AB89+'[1]RJC'!AB89</f>
        <v>883</v>
      </c>
      <c r="AC81" s="12"/>
    </row>
    <row r="82" spans="1:29" s="6" customFormat="1" ht="12" hidden="1">
      <c r="A82" s="13"/>
      <c r="B82" s="48" t="s">
        <v>24</v>
      </c>
      <c r="C82" s="24"/>
      <c r="D82" s="9">
        <f>'[1]KCCF'!D90+'[1]RJC'!D90</f>
        <v>63</v>
      </c>
      <c r="E82" s="24"/>
      <c r="F82" s="9">
        <f>'[1]KCCF'!F90+'[1]RJC'!F90</f>
        <v>85</v>
      </c>
      <c r="G82" s="24"/>
      <c r="H82" s="9">
        <f>'[1]KCCF'!H90+'[1]RJC'!H90</f>
        <v>123</v>
      </c>
      <c r="I82" s="24"/>
      <c r="J82" s="9">
        <f>'[1]KCCF'!J90+'[1]RJC'!J90</f>
        <v>112</v>
      </c>
      <c r="K82" s="24"/>
      <c r="L82" s="9">
        <f>'[1]KCCF'!L90+'[1]RJC'!L90</f>
        <v>112</v>
      </c>
      <c r="M82" s="24"/>
      <c r="N82" s="9">
        <f>'[1]KCCF'!N90+'[1]RJC'!N90</f>
        <v>115</v>
      </c>
      <c r="O82" s="24"/>
      <c r="P82" s="9">
        <f>'[1]KCCF'!P90+'[1]RJC'!P90</f>
        <v>93</v>
      </c>
      <c r="Q82" s="24"/>
      <c r="R82" s="9">
        <f>'[1]KCCF'!R90+'[1]RJC'!R90</f>
        <v>90</v>
      </c>
      <c r="S82" s="24"/>
      <c r="T82" s="9">
        <f>'[1]KCCF'!T90+'[1]RJC'!T90</f>
        <v>90</v>
      </c>
      <c r="U82" s="24"/>
      <c r="V82" s="9">
        <f>'[1]KCCF'!V90+'[1]RJC'!V90</f>
        <v>98</v>
      </c>
      <c r="W82" s="24"/>
      <c r="X82" s="9">
        <f>'[1]KCCF'!X90+'[1]RJC'!X90</f>
        <v>86</v>
      </c>
      <c r="Y82" s="24"/>
      <c r="Z82" s="9">
        <f>'[1]KCCF'!Z90+'[1]RJC'!Z90</f>
        <v>102</v>
      </c>
      <c r="AA82" s="24"/>
      <c r="AB82" s="23">
        <f>'[1]KCCF'!AB90+'[1]RJC'!AB90</f>
        <v>1169</v>
      </c>
      <c r="AC82" s="12"/>
    </row>
    <row r="83" spans="1:29" s="6" customFormat="1" ht="12" hidden="1">
      <c r="A83" s="13"/>
      <c r="B83" s="48" t="s">
        <v>23</v>
      </c>
      <c r="C83" s="24"/>
      <c r="D83" s="37">
        <f>'[1]KCCF'!D91+'[1]RJC'!D91</f>
        <v>10</v>
      </c>
      <c r="E83" s="24"/>
      <c r="F83" s="37">
        <f>'[1]KCCF'!F91+'[1]RJC'!F91</f>
        <v>9</v>
      </c>
      <c r="G83" s="24"/>
      <c r="H83" s="37">
        <f>'[1]KCCF'!H91+'[1]RJC'!H91</f>
        <v>15</v>
      </c>
      <c r="I83" s="24"/>
      <c r="J83" s="37">
        <f>'[1]KCCF'!J91+'[1]RJC'!J91</f>
        <v>15</v>
      </c>
      <c r="K83" s="24"/>
      <c r="L83" s="37">
        <f>'[1]KCCF'!L91+'[1]RJC'!L91</f>
        <v>8</v>
      </c>
      <c r="M83" s="24"/>
      <c r="N83" s="37">
        <f>'[1]KCCF'!N91+'[1]RJC'!N91</f>
        <v>13</v>
      </c>
      <c r="O83" s="24"/>
      <c r="P83" s="37">
        <f>'[1]KCCF'!P91+'[1]RJC'!P91</f>
        <v>4</v>
      </c>
      <c r="Q83" s="24"/>
      <c r="R83" s="37">
        <f>'[1]KCCF'!R91+'[1]RJC'!R91</f>
        <v>15</v>
      </c>
      <c r="S83" s="24"/>
      <c r="T83" s="37">
        <f>'[1]KCCF'!T91+'[1]RJC'!T91</f>
        <v>19</v>
      </c>
      <c r="U83" s="24"/>
      <c r="V83" s="37">
        <f>'[1]KCCF'!V91+'[1]RJC'!V91</f>
        <v>18</v>
      </c>
      <c r="W83" s="24"/>
      <c r="X83" s="37">
        <f>'[1]KCCF'!X91+'[1]RJC'!X91</f>
        <v>7</v>
      </c>
      <c r="Y83" s="24"/>
      <c r="Z83" s="37">
        <f>'[1]KCCF'!Z91+'[1]RJC'!Z91</f>
        <v>11</v>
      </c>
      <c r="AA83" s="24"/>
      <c r="AB83" s="36">
        <f>'[1]KCCF'!AB91+'[1]RJC'!AB91</f>
        <v>144</v>
      </c>
      <c r="AC83" s="12"/>
    </row>
    <row r="84" spans="1:29" s="6" customFormat="1" ht="6" customHeight="1" hidden="1">
      <c r="A84" s="11"/>
      <c r="B84" s="4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45"/>
      <c r="AC84" s="7"/>
    </row>
    <row r="85" spans="1:29" s="6" customFormat="1" ht="12" hidden="1">
      <c r="A85" s="44"/>
      <c r="B85" s="48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34"/>
      <c r="AC85" s="44"/>
    </row>
    <row r="86" spans="1:29" s="6" customFormat="1" ht="6" customHeight="1" hidden="1">
      <c r="A86" s="17"/>
      <c r="B86" s="47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42"/>
      <c r="AC86" s="14"/>
    </row>
    <row r="87" spans="1:29" s="28" customFormat="1" ht="15" customHeight="1" hidden="1">
      <c r="A87" s="33"/>
      <c r="B87" s="41" t="s">
        <v>22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39"/>
      <c r="AC87" s="29"/>
    </row>
    <row r="88" spans="1:29" s="6" customFormat="1" ht="12" hidden="1">
      <c r="A88" s="13"/>
      <c r="B88" s="38" t="s">
        <v>21</v>
      </c>
      <c r="C88" s="24"/>
      <c r="D88" s="9">
        <f>'[1]KCCF'!D96+'[1]RJC'!D96</f>
        <v>1915</v>
      </c>
      <c r="E88" s="24"/>
      <c r="F88" s="9">
        <f>'[1]KCCF'!F96+'[1]RJC'!F96</f>
        <v>1539</v>
      </c>
      <c r="G88" s="24"/>
      <c r="H88" s="9">
        <f>'[1]KCCF'!H96+'[1]RJC'!H96</f>
        <v>2026</v>
      </c>
      <c r="I88" s="24"/>
      <c r="J88" s="9">
        <f>'[1]KCCF'!J96+'[1]RJC'!J96</f>
        <v>1801</v>
      </c>
      <c r="K88" s="24"/>
      <c r="L88" s="9">
        <f>'[1]KCCF'!L96+'[1]RJC'!L96</f>
        <v>1810</v>
      </c>
      <c r="M88" s="24"/>
      <c r="N88" s="9">
        <f>'[1]KCCF'!N96+'[1]RJC'!N96</f>
        <v>1957</v>
      </c>
      <c r="O88" s="24"/>
      <c r="P88" s="9">
        <f>'[1]KCCF'!P96+'[1]RJC'!P96</f>
        <v>1776</v>
      </c>
      <c r="Q88" s="24"/>
      <c r="R88" s="9">
        <f>'[1]KCCF'!R96+'[1]RJC'!R96</f>
        <v>1610</v>
      </c>
      <c r="S88" s="24"/>
      <c r="T88" s="9">
        <f>'[1]KCCF'!T96+'[1]RJC'!T96</f>
        <v>1768</v>
      </c>
      <c r="U88" s="24"/>
      <c r="V88" s="9">
        <f>'[1]KCCF'!V96+'[1]RJC'!V96</f>
        <v>1691</v>
      </c>
      <c r="W88" s="24"/>
      <c r="X88" s="9">
        <f>'[1]KCCF'!X96+'[1]RJC'!X96</f>
        <v>1548</v>
      </c>
      <c r="Y88" s="24"/>
      <c r="Z88" s="9">
        <f>'[1]KCCF'!Z96+'[1]RJC'!Z96</f>
        <v>1625</v>
      </c>
      <c r="AA88" s="24"/>
      <c r="AB88" s="23">
        <f>'[1]KCCF'!AB96+'[1]RJC'!AB96</f>
        <v>21066</v>
      </c>
      <c r="AC88" s="12"/>
    </row>
    <row r="89" spans="1:29" s="6" customFormat="1" ht="12" hidden="1">
      <c r="A89" s="13"/>
      <c r="B89" s="38" t="s">
        <v>20</v>
      </c>
      <c r="C89" s="24"/>
      <c r="D89" s="37">
        <f>'[1]KCCF'!D97+'[1]RJC'!D97</f>
        <v>89</v>
      </c>
      <c r="E89" s="24"/>
      <c r="F89" s="37">
        <f>'[1]KCCF'!F97+'[1]RJC'!F97</f>
        <v>105</v>
      </c>
      <c r="G89" s="24"/>
      <c r="H89" s="37">
        <f>'[1]KCCF'!H97+'[1]RJC'!H97</f>
        <v>74</v>
      </c>
      <c r="I89" s="24"/>
      <c r="J89" s="37">
        <f>'[1]KCCF'!J97+'[1]RJC'!J97</f>
        <v>74</v>
      </c>
      <c r="K89" s="24"/>
      <c r="L89" s="37">
        <f>'[1]KCCF'!L97+'[1]RJC'!L97</f>
        <v>118</v>
      </c>
      <c r="M89" s="24"/>
      <c r="N89" s="37">
        <f>'[1]KCCF'!N97+'[1]RJC'!N97</f>
        <v>72</v>
      </c>
      <c r="O89" s="24"/>
      <c r="P89" s="37">
        <f>'[1]KCCF'!P97+'[1]RJC'!P97</f>
        <v>91</v>
      </c>
      <c r="Q89" s="24"/>
      <c r="R89" s="37">
        <f>'[1]KCCF'!R97+'[1]RJC'!R97</f>
        <v>81</v>
      </c>
      <c r="S89" s="24"/>
      <c r="T89" s="37">
        <f>'[1]KCCF'!T97+'[1]RJC'!T97</f>
        <v>115</v>
      </c>
      <c r="U89" s="24"/>
      <c r="V89" s="37">
        <f>'[1]KCCF'!V97+'[1]RJC'!V97</f>
        <v>72</v>
      </c>
      <c r="W89" s="24"/>
      <c r="X89" s="37">
        <f>'[1]KCCF'!X97+'[1]RJC'!X97</f>
        <v>69</v>
      </c>
      <c r="Y89" s="24"/>
      <c r="Z89" s="37">
        <f>'[1]KCCF'!Z97+'[1]RJC'!Z97</f>
        <v>76</v>
      </c>
      <c r="AA89" s="24"/>
      <c r="AB89" s="36">
        <f>'[1]KCCF'!AB97+'[1]RJC'!AB97</f>
        <v>1036</v>
      </c>
      <c r="AC89" s="12"/>
    </row>
    <row r="90" spans="1:29" s="6" customFormat="1" ht="6" customHeight="1" hidden="1">
      <c r="A90" s="11"/>
      <c r="B90" s="4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45"/>
      <c r="AC90" s="7"/>
    </row>
    <row r="91" spans="1:29" s="6" customFormat="1" ht="12" hidden="1">
      <c r="A91" s="44"/>
      <c r="B91" s="38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34"/>
      <c r="AC91" s="44"/>
    </row>
    <row r="92" spans="1:29" s="6" customFormat="1" ht="6" customHeight="1" hidden="1">
      <c r="A92" s="17"/>
      <c r="B92" s="43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42"/>
      <c r="AC92" s="14"/>
    </row>
    <row r="93" spans="1:29" s="28" customFormat="1" ht="15" customHeight="1" hidden="1">
      <c r="A93" s="33"/>
      <c r="B93" s="41" t="s">
        <v>19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39"/>
      <c r="AC93" s="29"/>
    </row>
    <row r="94" spans="1:29" s="6" customFormat="1" ht="12" hidden="1">
      <c r="A94" s="13"/>
      <c r="B94" s="38" t="s">
        <v>18</v>
      </c>
      <c r="C94" s="24"/>
      <c r="D94" s="9">
        <f>'[1]KCCF'!D102+'[1]RJC'!D102</f>
        <v>5833</v>
      </c>
      <c r="E94" s="24"/>
      <c r="F94" s="9">
        <f>'[1]KCCF'!F102+'[1]RJC'!F102</f>
        <v>5186</v>
      </c>
      <c r="G94" s="24"/>
      <c r="H94" s="9">
        <f>'[1]KCCF'!H102+'[1]RJC'!H102</f>
        <v>5988</v>
      </c>
      <c r="I94" s="24"/>
      <c r="J94" s="9">
        <f>'[1]KCCF'!J102+'[1]RJC'!J102</f>
        <v>5417</v>
      </c>
      <c r="K94" s="24"/>
      <c r="L94" s="9">
        <f>'[1]KCCF'!L102+'[1]RJC'!L102</f>
        <v>5183</v>
      </c>
      <c r="M94" s="24"/>
      <c r="N94" s="9">
        <f>'[1]KCCF'!N102+'[1]RJC'!N102</f>
        <v>5601</v>
      </c>
      <c r="O94" s="24"/>
      <c r="P94" s="9">
        <f>'[1]KCCF'!P102+'[1]RJC'!P102</f>
        <v>5427</v>
      </c>
      <c r="Q94" s="24"/>
      <c r="R94" s="9">
        <f>'[1]KCCF'!R102+'[1]RJC'!R102</f>
        <v>5307</v>
      </c>
      <c r="S94" s="24"/>
      <c r="T94" s="9">
        <f>'[1]KCCF'!T102+'[1]RJC'!T102</f>
        <v>5297</v>
      </c>
      <c r="U94" s="24"/>
      <c r="V94" s="9">
        <f>'[1]KCCF'!V102+'[1]RJC'!V102</f>
        <v>5438</v>
      </c>
      <c r="W94" s="24"/>
      <c r="X94" s="9">
        <f>'[1]KCCF'!X102+'[1]RJC'!X102</f>
        <v>4956</v>
      </c>
      <c r="Y94" s="24"/>
      <c r="Z94" s="9">
        <f>'[1]KCCF'!Z102+'[1]RJC'!Z102</f>
        <v>5005</v>
      </c>
      <c r="AA94" s="24"/>
      <c r="AB94" s="23">
        <f>'[1]KCCF'!AB102+'[1]RJC'!AB102</f>
        <v>64638</v>
      </c>
      <c r="AC94" s="12"/>
    </row>
    <row r="95" spans="1:29" s="6" customFormat="1" ht="12" hidden="1">
      <c r="A95" s="13"/>
      <c r="B95" s="38" t="s">
        <v>17</v>
      </c>
      <c r="C95" s="24"/>
      <c r="D95" s="37">
        <f>'[1]KCCF'!D103+'[1]RJC'!D103</f>
        <v>537</v>
      </c>
      <c r="E95" s="24"/>
      <c r="F95" s="37">
        <f>'[1]KCCF'!F103+'[1]RJC'!F103</f>
        <v>469</v>
      </c>
      <c r="G95" s="24"/>
      <c r="H95" s="37">
        <f>'[1]KCCF'!H103+'[1]RJC'!H103</f>
        <v>561</v>
      </c>
      <c r="I95" s="24"/>
      <c r="J95" s="37">
        <f>'[1]KCCF'!J103+'[1]RJC'!J103</f>
        <v>523</v>
      </c>
      <c r="K95" s="24"/>
      <c r="L95" s="37">
        <f>'[1]KCCF'!L103+'[1]RJC'!L103</f>
        <v>432</v>
      </c>
      <c r="M95" s="24"/>
      <c r="N95" s="37">
        <f>'[1]KCCF'!N103+'[1]RJC'!N103</f>
        <v>516</v>
      </c>
      <c r="O95" s="24"/>
      <c r="P95" s="37">
        <f>'[1]KCCF'!P103+'[1]RJC'!P103</f>
        <v>512</v>
      </c>
      <c r="Q95" s="24"/>
      <c r="R95" s="37">
        <f>'[1]KCCF'!R103+'[1]RJC'!R103</f>
        <v>406</v>
      </c>
      <c r="S95" s="24"/>
      <c r="T95" s="37">
        <f>'[1]KCCF'!T103+'[1]RJC'!T103</f>
        <v>492</v>
      </c>
      <c r="U95" s="24"/>
      <c r="V95" s="37">
        <f>'[1]KCCF'!V103+'[1]RJC'!V103</f>
        <v>451</v>
      </c>
      <c r="W95" s="24"/>
      <c r="X95" s="37">
        <f>'[1]KCCF'!X103+'[1]RJC'!X103</f>
        <v>435</v>
      </c>
      <c r="Y95" s="24"/>
      <c r="Z95" s="37">
        <f>'[1]KCCF'!Z103+'[1]RJC'!Z103</f>
        <v>421</v>
      </c>
      <c r="AA95" s="24"/>
      <c r="AB95" s="36">
        <f>'[1]KCCF'!AB103+'[1]RJC'!AB103</f>
        <v>5755</v>
      </c>
      <c r="AC95" s="12"/>
    </row>
    <row r="96" spans="1:29" s="6" customFormat="1" ht="12" hidden="1">
      <c r="A96" s="13"/>
      <c r="B96" s="38" t="s">
        <v>16</v>
      </c>
      <c r="C96" s="24"/>
      <c r="D96" s="37">
        <f>'[1]KCCF'!D104+'[1]RJC'!D104</f>
        <v>4588</v>
      </c>
      <c r="E96" s="24"/>
      <c r="F96" s="37">
        <f>'[1]KCCF'!F104+'[1]RJC'!F104</f>
        <v>529</v>
      </c>
      <c r="G96" s="24"/>
      <c r="H96" s="37">
        <f>'[1]KCCF'!H104+'[1]RJC'!H104</f>
        <v>535</v>
      </c>
      <c r="I96" s="24"/>
      <c r="J96" s="37">
        <f>'[1]KCCF'!J104+'[1]RJC'!J104</f>
        <v>477</v>
      </c>
      <c r="K96" s="24"/>
      <c r="L96" s="37">
        <f>'[1]KCCF'!L104+'[1]RJC'!L104</f>
        <v>526</v>
      </c>
      <c r="M96" s="24"/>
      <c r="N96" s="37">
        <f>'[1]KCCF'!N104+'[1]RJC'!N104</f>
        <v>498</v>
      </c>
      <c r="O96" s="24"/>
      <c r="P96" s="37">
        <f>'[1]KCCF'!P104+'[1]RJC'!P104</f>
        <v>518</v>
      </c>
      <c r="Q96" s="24"/>
      <c r="R96" s="37">
        <f>'[1]KCCF'!R104+'[1]RJC'!R104</f>
        <v>445</v>
      </c>
      <c r="S96" s="24"/>
      <c r="T96" s="37">
        <f>'[1]KCCF'!T104+'[1]RJC'!T104</f>
        <v>513</v>
      </c>
      <c r="U96" s="24"/>
      <c r="V96" s="37">
        <f>'[1]KCCF'!V104+'[1]RJC'!V104</f>
        <v>421</v>
      </c>
      <c r="W96" s="24"/>
      <c r="X96" s="37">
        <f>'[1]KCCF'!X104+'[1]RJC'!X104</f>
        <v>372</v>
      </c>
      <c r="Y96" s="24"/>
      <c r="Z96" s="37">
        <f>'[1]KCCF'!Z104+'[1]RJC'!Z104</f>
        <v>403</v>
      </c>
      <c r="AA96" s="24"/>
      <c r="AB96" s="36">
        <f>'[1]KCCF'!AB104+'[1]RJC'!AB104</f>
        <v>9825</v>
      </c>
      <c r="AC96" s="12"/>
    </row>
    <row r="97" spans="1:29" s="6" customFormat="1" ht="12" hidden="1">
      <c r="A97" s="13"/>
      <c r="B97" s="38" t="s">
        <v>15</v>
      </c>
      <c r="C97" s="24"/>
      <c r="D97" s="37">
        <f>'[1]KCCF'!D105+'[1]RJC'!D105</f>
        <v>169</v>
      </c>
      <c r="E97" s="24"/>
      <c r="F97" s="37">
        <f>'[1]KCCF'!F105+'[1]RJC'!F105</f>
        <v>140</v>
      </c>
      <c r="G97" s="24"/>
      <c r="H97" s="37">
        <f>'[1]KCCF'!H105+'[1]RJC'!H105</f>
        <v>166</v>
      </c>
      <c r="I97" s="24"/>
      <c r="J97" s="37">
        <f>'[1]KCCF'!J105+'[1]RJC'!J105</f>
        <v>170</v>
      </c>
      <c r="K97" s="24"/>
      <c r="L97" s="37">
        <f>'[1]KCCF'!L105+'[1]RJC'!L105</f>
        <v>160</v>
      </c>
      <c r="M97" s="24"/>
      <c r="N97" s="37">
        <f>'[1]KCCF'!N105+'[1]RJC'!N105</f>
        <v>160</v>
      </c>
      <c r="O97" s="24"/>
      <c r="P97" s="37">
        <f>'[1]KCCF'!P105+'[1]RJC'!P105</f>
        <v>153</v>
      </c>
      <c r="Q97" s="24"/>
      <c r="R97" s="37">
        <f>'[1]KCCF'!R105+'[1]RJC'!R105</f>
        <v>163</v>
      </c>
      <c r="S97" s="24"/>
      <c r="T97" s="37">
        <f>'[1]KCCF'!T105+'[1]RJC'!T105</f>
        <v>156</v>
      </c>
      <c r="U97" s="24"/>
      <c r="V97" s="37">
        <f>'[1]KCCF'!V105+'[1]RJC'!V105</f>
        <v>153</v>
      </c>
      <c r="W97" s="24"/>
      <c r="X97" s="37">
        <f>'[1]KCCF'!X105+'[1]RJC'!X105</f>
        <v>128</v>
      </c>
      <c r="Y97" s="24"/>
      <c r="Z97" s="37">
        <f>'[1]KCCF'!Z105+'[1]RJC'!Z105</f>
        <v>151</v>
      </c>
      <c r="AA97" s="24"/>
      <c r="AB97" s="36">
        <f>'[1]KCCF'!AB105+'[1]RJC'!AB105</f>
        <v>1869</v>
      </c>
      <c r="AC97" s="12"/>
    </row>
    <row r="98" spans="1:29" s="6" customFormat="1" ht="12" hidden="1">
      <c r="A98" s="13"/>
      <c r="B98" s="38" t="s">
        <v>14</v>
      </c>
      <c r="C98" s="24"/>
      <c r="D98" s="37">
        <f>'[1]KCCF'!D106+'[1]RJC'!D106</f>
        <v>24</v>
      </c>
      <c r="E98" s="24"/>
      <c r="F98" s="37">
        <f>'[1]KCCF'!F106+'[1]RJC'!F106</f>
        <v>19</v>
      </c>
      <c r="G98" s="24"/>
      <c r="H98" s="37">
        <f>'[1]KCCF'!H106+'[1]RJC'!H106</f>
        <v>28</v>
      </c>
      <c r="I98" s="24"/>
      <c r="J98" s="37">
        <f>'[1]KCCF'!J106+'[1]RJC'!J106</f>
        <v>29</v>
      </c>
      <c r="K98" s="24"/>
      <c r="L98" s="37">
        <f>'[1]KCCF'!L106+'[1]RJC'!L106</f>
        <v>24</v>
      </c>
      <c r="M98" s="24"/>
      <c r="N98" s="37">
        <f>'[1]KCCF'!N106+'[1]RJC'!N106</f>
        <v>18</v>
      </c>
      <c r="O98" s="24"/>
      <c r="P98" s="37">
        <f>'[1]KCCF'!P106+'[1]RJC'!P106</f>
        <v>24</v>
      </c>
      <c r="Q98" s="24"/>
      <c r="R98" s="37">
        <f>'[1]KCCF'!R106+'[1]RJC'!R106</f>
        <v>19</v>
      </c>
      <c r="S98" s="24"/>
      <c r="T98" s="37">
        <f>'[1]KCCF'!T106+'[1]RJC'!T106</f>
        <v>25</v>
      </c>
      <c r="U98" s="24"/>
      <c r="V98" s="37">
        <f>'[1]KCCF'!V106+'[1]RJC'!V106</f>
        <v>28</v>
      </c>
      <c r="W98" s="24"/>
      <c r="X98" s="37">
        <f>'[1]KCCF'!X106+'[1]RJC'!X106</f>
        <v>26</v>
      </c>
      <c r="Y98" s="24"/>
      <c r="Z98" s="37">
        <f>'[1]KCCF'!Z106+'[1]RJC'!Z106</f>
        <v>23</v>
      </c>
      <c r="AA98" s="24"/>
      <c r="AB98" s="36">
        <f>'[1]KCCF'!AB106+'[1]RJC'!AB106</f>
        <v>287</v>
      </c>
      <c r="AC98" s="12"/>
    </row>
    <row r="99" spans="1:29" s="6" customFormat="1" ht="12" hidden="1">
      <c r="A99" s="13"/>
      <c r="B99" s="38" t="s">
        <v>13</v>
      </c>
      <c r="C99" s="24"/>
      <c r="D99" s="37">
        <f>'[1]KCCF'!D107+'[1]RJC'!D107</f>
        <v>59</v>
      </c>
      <c r="E99" s="24"/>
      <c r="F99" s="37">
        <f>'[1]KCCF'!F107+'[1]RJC'!F107</f>
        <v>79</v>
      </c>
      <c r="G99" s="24"/>
      <c r="H99" s="37">
        <f>'[1]KCCF'!H107+'[1]RJC'!H107</f>
        <v>78</v>
      </c>
      <c r="I99" s="24"/>
      <c r="J99" s="37">
        <f>'[1]KCCF'!J107+'[1]RJC'!J107</f>
        <v>70</v>
      </c>
      <c r="K99" s="24"/>
      <c r="L99" s="37">
        <f>'[1]KCCF'!L107+'[1]RJC'!L107</f>
        <v>73</v>
      </c>
      <c r="M99" s="24"/>
      <c r="N99" s="37">
        <f>'[1]KCCF'!N107+'[1]RJC'!N107</f>
        <v>78</v>
      </c>
      <c r="O99" s="24"/>
      <c r="P99" s="37">
        <f>'[1]KCCF'!P107+'[1]RJC'!P107</f>
        <v>60</v>
      </c>
      <c r="Q99" s="24"/>
      <c r="R99" s="37">
        <f>'[1]KCCF'!R107+'[1]RJC'!R107</f>
        <v>66</v>
      </c>
      <c r="S99" s="24"/>
      <c r="T99" s="37">
        <f>'[1]KCCF'!T107+'[1]RJC'!T107</f>
        <v>76</v>
      </c>
      <c r="U99" s="24"/>
      <c r="V99" s="37">
        <f>'[1]KCCF'!V107+'[1]RJC'!V107</f>
        <v>68</v>
      </c>
      <c r="W99" s="24"/>
      <c r="X99" s="37">
        <f>'[1]KCCF'!X107+'[1]RJC'!X107</f>
        <v>67</v>
      </c>
      <c r="Y99" s="24"/>
      <c r="Z99" s="37">
        <f>'[1]KCCF'!Z107+'[1]RJC'!Z107</f>
        <v>64</v>
      </c>
      <c r="AA99" s="24"/>
      <c r="AB99" s="36">
        <f>'[1]KCCF'!AB107+'[1]RJC'!AB107</f>
        <v>838</v>
      </c>
      <c r="AC99" s="12"/>
    </row>
    <row r="100" spans="1:29" s="6" customFormat="1" ht="6" customHeight="1" hidden="1">
      <c r="A100" s="11"/>
      <c r="B100" s="46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45"/>
      <c r="AC100" s="7"/>
    </row>
    <row r="101" spans="1:29" s="6" customFormat="1" ht="12" hidden="1">
      <c r="A101" s="44"/>
      <c r="B101" s="38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34"/>
      <c r="AC101" s="44"/>
    </row>
    <row r="102" spans="1:29" s="6" customFormat="1" ht="6" customHeight="1" hidden="1">
      <c r="A102" s="17"/>
      <c r="B102" s="43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42"/>
      <c r="AC102" s="14"/>
    </row>
    <row r="103" spans="1:29" s="28" customFormat="1" ht="15" customHeight="1" hidden="1">
      <c r="A103" s="33"/>
      <c r="B103" s="41" t="s">
        <v>12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39"/>
      <c r="AC103" s="29"/>
    </row>
    <row r="104" spans="1:29" s="6" customFormat="1" ht="12" hidden="1">
      <c r="A104" s="13"/>
      <c r="B104" s="38" t="s">
        <v>11</v>
      </c>
      <c r="C104" s="24"/>
      <c r="D104" s="25">
        <v>97</v>
      </c>
      <c r="E104" s="24"/>
      <c r="F104" s="25">
        <v>58</v>
      </c>
      <c r="G104" s="24"/>
      <c r="H104" s="25">
        <v>67</v>
      </c>
      <c r="I104" s="24"/>
      <c r="J104" s="25">
        <v>54</v>
      </c>
      <c r="K104" s="24"/>
      <c r="L104" s="25">
        <v>66</v>
      </c>
      <c r="M104" s="24"/>
      <c r="N104" s="25">
        <v>90</v>
      </c>
      <c r="O104" s="24"/>
      <c r="P104" s="25">
        <v>71</v>
      </c>
      <c r="Q104" s="24"/>
      <c r="R104" s="25">
        <v>71</v>
      </c>
      <c r="S104" s="24"/>
      <c r="T104" s="25">
        <v>62</v>
      </c>
      <c r="U104" s="24"/>
      <c r="V104" s="25">
        <v>64</v>
      </c>
      <c r="W104" s="24"/>
      <c r="X104" s="25">
        <v>57</v>
      </c>
      <c r="Y104" s="24"/>
      <c r="Z104" s="25">
        <v>57</v>
      </c>
      <c r="AA104" s="24"/>
      <c r="AB104" s="23">
        <f>SUM(D104:Z104)</f>
        <v>814</v>
      </c>
      <c r="AC104" s="12"/>
    </row>
    <row r="105" spans="1:29" s="6" customFormat="1" ht="12" hidden="1">
      <c r="A105" s="13"/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34"/>
      <c r="AC105" s="12"/>
    </row>
    <row r="106" spans="1:29" s="28" customFormat="1" ht="12.75" hidden="1">
      <c r="A106" s="33"/>
      <c r="B106" s="32" t="s">
        <v>10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0"/>
      <c r="AC106" s="29"/>
    </row>
    <row r="107" spans="1:29" s="6" customFormat="1" ht="12" hidden="1">
      <c r="A107" s="13"/>
      <c r="B107" s="27" t="s">
        <v>9</v>
      </c>
      <c r="C107" s="24"/>
      <c r="D107" s="25">
        <v>242</v>
      </c>
      <c r="E107" s="24"/>
      <c r="F107" s="25">
        <v>227</v>
      </c>
      <c r="G107" s="24"/>
      <c r="H107" s="25">
        <v>270</v>
      </c>
      <c r="I107" s="24"/>
      <c r="J107" s="25">
        <v>214</v>
      </c>
      <c r="K107" s="24"/>
      <c r="L107" s="25">
        <v>272</v>
      </c>
      <c r="M107" s="24"/>
      <c r="N107" s="25">
        <v>268</v>
      </c>
      <c r="O107" s="24"/>
      <c r="P107" s="25">
        <v>252</v>
      </c>
      <c r="Q107" s="24"/>
      <c r="R107" s="25">
        <v>276</v>
      </c>
      <c r="S107" s="24"/>
      <c r="T107" s="25">
        <v>215</v>
      </c>
      <c r="U107" s="24"/>
      <c r="V107" s="25">
        <v>275</v>
      </c>
      <c r="W107" s="24"/>
      <c r="X107" s="25">
        <v>252</v>
      </c>
      <c r="Y107" s="24"/>
      <c r="Z107" s="25">
        <v>251</v>
      </c>
      <c r="AA107" s="24"/>
      <c r="AB107" s="23">
        <f>SUM(D107:Z107)</f>
        <v>3014</v>
      </c>
      <c r="AC107" s="12"/>
    </row>
    <row r="108" spans="1:29" s="6" customFormat="1" ht="12" hidden="1">
      <c r="A108" s="13"/>
      <c r="B108" s="35" t="s">
        <v>8</v>
      </c>
      <c r="C108" s="24"/>
      <c r="D108" s="37">
        <f>'[1]KCCF'!D116+'[1]RJC'!D116</f>
        <v>79</v>
      </c>
      <c r="E108" s="24"/>
      <c r="F108" s="37">
        <f>'[1]KCCF'!F116+'[1]RJC'!F116</f>
        <v>52</v>
      </c>
      <c r="G108" s="24"/>
      <c r="H108" s="37">
        <f>'[1]KCCF'!H116+'[1]RJC'!H116</f>
        <v>48</v>
      </c>
      <c r="I108" s="24"/>
      <c r="J108" s="37">
        <f>'[1]KCCF'!J116+'[1]RJC'!J116</f>
        <v>53</v>
      </c>
      <c r="K108" s="24"/>
      <c r="L108" s="37">
        <f>'[1]KCCF'!L116+'[1]RJC'!L116</f>
        <v>59</v>
      </c>
      <c r="M108" s="24"/>
      <c r="N108" s="37">
        <f>'[1]KCCF'!N116+'[1]RJC'!N116</f>
        <v>76</v>
      </c>
      <c r="O108" s="24"/>
      <c r="P108" s="37">
        <f>'[1]KCCF'!P116+'[1]RJC'!P116</f>
        <v>56</v>
      </c>
      <c r="Q108" s="24"/>
      <c r="R108" s="37">
        <f>'[1]KCCF'!R116+'[1]RJC'!R116</f>
        <v>72</v>
      </c>
      <c r="S108" s="24"/>
      <c r="T108" s="37">
        <f>'[1]KCCF'!T116+'[1]RJC'!T116</f>
        <v>66</v>
      </c>
      <c r="U108" s="24"/>
      <c r="V108" s="37">
        <f>'[1]KCCF'!V116+'[1]RJC'!V116</f>
        <v>68</v>
      </c>
      <c r="W108" s="24"/>
      <c r="X108" s="37">
        <f>'[1]KCCF'!X116+'[1]RJC'!X116</f>
        <v>60</v>
      </c>
      <c r="Y108" s="24"/>
      <c r="Z108" s="37">
        <f>'[1]KCCF'!Z116+'[1]RJC'!Z116</f>
        <v>60</v>
      </c>
      <c r="AA108" s="24"/>
      <c r="AB108" s="36">
        <f>'[1]KCCF'!AB116+'[1]RJC'!AB116</f>
        <v>749</v>
      </c>
      <c r="AC108" s="12"/>
    </row>
    <row r="109" spans="1:29" s="6" customFormat="1" ht="12" hidden="1">
      <c r="A109" s="13"/>
      <c r="B109" s="35" t="s">
        <v>7</v>
      </c>
      <c r="C109" s="24"/>
      <c r="D109" s="37">
        <f>'[1]KCCF'!D117+'[1]RJC'!D117</f>
        <v>62</v>
      </c>
      <c r="E109" s="24"/>
      <c r="F109" s="37">
        <f>'[1]KCCF'!F117+'[1]RJC'!F117</f>
        <v>71</v>
      </c>
      <c r="G109" s="24"/>
      <c r="H109" s="37">
        <f>'[1]KCCF'!H117+'[1]RJC'!H117</f>
        <v>11</v>
      </c>
      <c r="I109" s="24"/>
      <c r="J109" s="37">
        <f>'[1]KCCF'!J117+'[1]RJC'!J117</f>
        <v>8</v>
      </c>
      <c r="K109" s="24"/>
      <c r="L109" s="37">
        <f>'[1]KCCF'!L117+'[1]RJC'!L117</f>
        <v>129</v>
      </c>
      <c r="M109" s="24"/>
      <c r="N109" s="37">
        <f>'[1]KCCF'!N117+'[1]RJC'!N117</f>
        <v>10</v>
      </c>
      <c r="O109" s="24"/>
      <c r="P109" s="37">
        <f>'[1]KCCF'!P117+'[1]RJC'!P117</f>
        <v>118</v>
      </c>
      <c r="Q109" s="24"/>
      <c r="R109" s="37">
        <f>'[1]KCCF'!R117+'[1]RJC'!R117</f>
        <v>17</v>
      </c>
      <c r="S109" s="24"/>
      <c r="T109" s="37">
        <f>'[1]KCCF'!T117+'[1]RJC'!T117</f>
        <v>26</v>
      </c>
      <c r="U109" s="24"/>
      <c r="V109" s="37">
        <f>'[1]KCCF'!V117+'[1]RJC'!V117</f>
        <v>6</v>
      </c>
      <c r="W109" s="24"/>
      <c r="X109" s="37">
        <f>'[1]KCCF'!X117+'[1]RJC'!X117</f>
        <v>7</v>
      </c>
      <c r="Y109" s="24"/>
      <c r="Z109" s="37">
        <f>'[1]KCCF'!Z117+'[1]RJC'!Z117</f>
        <v>10</v>
      </c>
      <c r="AA109" s="24"/>
      <c r="AB109" s="36">
        <f>'[1]KCCF'!AB117+'[1]RJC'!AB117</f>
        <v>475</v>
      </c>
      <c r="AC109" s="12"/>
    </row>
    <row r="110" spans="1:29" s="6" customFormat="1" ht="12" hidden="1">
      <c r="A110" s="13"/>
      <c r="B110" s="35" t="s">
        <v>6</v>
      </c>
      <c r="C110" s="24"/>
      <c r="D110" s="37">
        <f>'[1]KCCF'!D118+'[1]RJC'!D118</f>
        <v>164</v>
      </c>
      <c r="E110" s="24"/>
      <c r="F110" s="37">
        <f>'[1]KCCF'!F118+'[1]RJC'!F118</f>
        <v>163</v>
      </c>
      <c r="G110" s="24"/>
      <c r="H110" s="37">
        <f>'[1]KCCF'!H118+'[1]RJC'!H118</f>
        <v>165</v>
      </c>
      <c r="I110" s="24"/>
      <c r="J110" s="37">
        <f>'[1]KCCF'!J118+'[1]RJC'!J118</f>
        <v>151</v>
      </c>
      <c r="K110" s="24"/>
      <c r="L110" s="37">
        <f>'[1]KCCF'!L118+'[1]RJC'!L118</f>
        <v>191</v>
      </c>
      <c r="M110" s="24"/>
      <c r="N110" s="37">
        <f>'[1]KCCF'!N118+'[1]RJC'!N118</f>
        <v>159</v>
      </c>
      <c r="O110" s="24"/>
      <c r="P110" s="37">
        <f>'[1]KCCF'!P118+'[1]RJC'!P118</f>
        <v>155</v>
      </c>
      <c r="Q110" s="24"/>
      <c r="R110" s="37">
        <f>'[1]KCCF'!R118+'[1]RJC'!R118</f>
        <v>153</v>
      </c>
      <c r="S110" s="24"/>
      <c r="T110" s="37">
        <f>'[1]KCCF'!T118+'[1]RJC'!T118</f>
        <v>174</v>
      </c>
      <c r="U110" s="24"/>
      <c r="V110" s="37">
        <f>'[1]KCCF'!V118+'[1]RJC'!V118</f>
        <v>179</v>
      </c>
      <c r="W110" s="24"/>
      <c r="X110" s="37">
        <f>'[1]KCCF'!X118+'[1]RJC'!X118</f>
        <v>150</v>
      </c>
      <c r="Y110" s="24"/>
      <c r="Z110" s="37">
        <f>'[1]KCCF'!Z118+'[1]RJC'!Z118</f>
        <v>135</v>
      </c>
      <c r="AA110" s="24"/>
      <c r="AB110" s="36">
        <f>'[1]KCCF'!AB118+'[1]RJC'!AB118</f>
        <v>1939</v>
      </c>
      <c r="AC110" s="12"/>
    </row>
    <row r="111" spans="1:29" s="6" customFormat="1" ht="13.5" hidden="1">
      <c r="A111" s="13"/>
      <c r="B111" s="35" t="s">
        <v>5</v>
      </c>
      <c r="C111" s="24"/>
      <c r="D111" s="37">
        <f>'[1]KCCF'!D119+'[1]RJC'!D119</f>
        <v>216</v>
      </c>
      <c r="E111" s="24"/>
      <c r="F111" s="37">
        <f>'[1]KCCF'!F119+'[1]RJC'!F119</f>
        <v>82</v>
      </c>
      <c r="G111" s="24"/>
      <c r="H111" s="37">
        <f>'[1]KCCF'!H119+'[1]RJC'!H119</f>
        <v>94</v>
      </c>
      <c r="I111" s="24"/>
      <c r="J111" s="37">
        <f>'[1]KCCF'!J119+'[1]RJC'!J119</f>
        <v>78</v>
      </c>
      <c r="K111" s="24"/>
      <c r="L111" s="37">
        <f>'[1]KCCF'!L119+'[1]RJC'!L119</f>
        <v>89</v>
      </c>
      <c r="M111" s="24"/>
      <c r="N111" s="37">
        <f>'[1]KCCF'!N119+'[1]RJC'!N119</f>
        <v>92</v>
      </c>
      <c r="O111" s="24"/>
      <c r="P111" s="37">
        <f>'[1]KCCF'!P119+'[1]RJC'!P119</f>
        <v>81</v>
      </c>
      <c r="Q111" s="24"/>
      <c r="R111" s="37">
        <f>'[1]KCCF'!R119+'[1]RJC'!R119</f>
        <v>129</v>
      </c>
      <c r="S111" s="24"/>
      <c r="T111" s="37">
        <f>'[1]KCCF'!T119+'[1]RJC'!T119</f>
        <v>69</v>
      </c>
      <c r="U111" s="24"/>
      <c r="V111" s="37">
        <f>'[1]KCCF'!V119+'[1]RJC'!V119</f>
        <v>92</v>
      </c>
      <c r="W111" s="24"/>
      <c r="X111" s="37">
        <f>'[1]KCCF'!X119+'[1]RJC'!X119</f>
        <v>84</v>
      </c>
      <c r="Y111" s="24"/>
      <c r="Z111" s="37">
        <f>'[1]KCCF'!Z119+'[1]RJC'!Z119</f>
        <v>109</v>
      </c>
      <c r="AA111" s="24"/>
      <c r="AB111" s="36">
        <f>'[1]KCCF'!AB119+'[1]RJC'!AB119</f>
        <v>1215</v>
      </c>
      <c r="AC111" s="12"/>
    </row>
    <row r="112" spans="1:29" s="6" customFormat="1" ht="12" hidden="1">
      <c r="A112" s="13"/>
      <c r="B112" s="35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34"/>
      <c r="AC112" s="12"/>
    </row>
    <row r="113" spans="1:29" s="28" customFormat="1" ht="12.75" hidden="1">
      <c r="A113" s="33"/>
      <c r="B113" s="32" t="s">
        <v>4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0"/>
      <c r="AC113" s="29"/>
    </row>
    <row r="114" spans="1:29" s="6" customFormat="1" ht="12" hidden="1">
      <c r="A114" s="13"/>
      <c r="B114" s="27" t="s">
        <v>3</v>
      </c>
      <c r="C114" s="24"/>
      <c r="D114" s="26">
        <v>439</v>
      </c>
      <c r="E114" s="24"/>
      <c r="F114" s="25">
        <v>359</v>
      </c>
      <c r="G114" s="24"/>
      <c r="H114" s="25">
        <v>447</v>
      </c>
      <c r="I114" s="24"/>
      <c r="J114" s="25">
        <v>445</v>
      </c>
      <c r="K114" s="24"/>
      <c r="L114" s="25">
        <v>465</v>
      </c>
      <c r="M114" s="24"/>
      <c r="N114" s="25">
        <v>565</v>
      </c>
      <c r="O114" s="24"/>
      <c r="P114" s="25">
        <v>462</v>
      </c>
      <c r="Q114" s="24"/>
      <c r="R114" s="25">
        <v>394</v>
      </c>
      <c r="S114" s="24"/>
      <c r="T114" s="25">
        <v>473</v>
      </c>
      <c r="U114" s="24"/>
      <c r="V114" s="25">
        <v>445</v>
      </c>
      <c r="W114" s="24"/>
      <c r="X114" s="25">
        <v>430</v>
      </c>
      <c r="Y114" s="24"/>
      <c r="Z114" s="25">
        <v>469</v>
      </c>
      <c r="AA114" s="24"/>
      <c r="AB114" s="23">
        <f>SUM(D114:Z114)</f>
        <v>5393</v>
      </c>
      <c r="AC114" s="12"/>
    </row>
    <row r="115" spans="1:29" s="6" customFormat="1" ht="12" hidden="1">
      <c r="A115" s="13"/>
      <c r="B115" s="27" t="s">
        <v>2</v>
      </c>
      <c r="C115" s="24"/>
      <c r="D115" s="26">
        <v>234</v>
      </c>
      <c r="E115" s="24"/>
      <c r="F115" s="25">
        <v>223</v>
      </c>
      <c r="G115" s="24"/>
      <c r="H115" s="25">
        <v>296</v>
      </c>
      <c r="I115" s="24"/>
      <c r="J115" s="25">
        <v>253</v>
      </c>
      <c r="K115" s="24"/>
      <c r="L115" s="25">
        <v>264</v>
      </c>
      <c r="M115" s="24"/>
      <c r="N115" s="25">
        <v>264</v>
      </c>
      <c r="O115" s="24"/>
      <c r="P115" s="25">
        <v>338</v>
      </c>
      <c r="Q115" s="24"/>
      <c r="R115" s="25">
        <v>327</v>
      </c>
      <c r="S115" s="24"/>
      <c r="T115" s="25">
        <v>337</v>
      </c>
      <c r="U115" s="24"/>
      <c r="V115" s="25">
        <v>278</v>
      </c>
      <c r="W115" s="24"/>
      <c r="X115" s="25">
        <v>272</v>
      </c>
      <c r="Y115" s="24"/>
      <c r="Z115" s="25">
        <v>282</v>
      </c>
      <c r="AA115" s="24"/>
      <c r="AB115" s="23">
        <f>SUM(D115:Z115)</f>
        <v>3368</v>
      </c>
      <c r="AC115" s="12"/>
    </row>
    <row r="116" spans="1:29" ht="6" customHeight="1" hidden="1">
      <c r="A116" s="22"/>
      <c r="B116" s="2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19"/>
      <c r="AC116" s="18"/>
    </row>
    <row r="117" ht="12.75" hidden="1"/>
    <row r="118" spans="1:29" s="6" customFormat="1" ht="6" customHeight="1" hidden="1">
      <c r="A118" s="17"/>
      <c r="B118" s="1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4"/>
    </row>
    <row r="119" spans="1:29" s="6" customFormat="1" ht="16.5" customHeight="1" hidden="1">
      <c r="A119" s="13"/>
      <c r="B119" s="86" t="s">
        <v>1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12"/>
    </row>
    <row r="120" spans="1:29" s="6" customFormat="1" ht="13.5" hidden="1">
      <c r="A120" s="13"/>
      <c r="B120" s="85" t="s">
        <v>0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12"/>
    </row>
    <row r="121" spans="1:29" s="6" customFormat="1" ht="8.25" customHeight="1" hidden="1">
      <c r="A121" s="13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12"/>
    </row>
    <row r="122" spans="1:29" s="6" customFormat="1" ht="6" customHeight="1" hidden="1">
      <c r="A122" s="11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8"/>
      <c r="AC122" s="7"/>
    </row>
  </sheetData>
  <sheetProtection/>
  <mergeCells count="7">
    <mergeCell ref="B74:AB74"/>
    <mergeCell ref="B73:AB73"/>
    <mergeCell ref="B121:AB121"/>
    <mergeCell ref="B120:AB120"/>
    <mergeCell ref="B119:AB119"/>
    <mergeCell ref="B71:AB71"/>
    <mergeCell ref="B72:AB72"/>
  </mergeCells>
  <conditionalFormatting sqref="C122:AB122 C118:AB118 C107:AB112 C114:AB115 C75:AB105 C1:AB70">
    <cfRule type="cellIs" priority="1" dxfId="0" operator="equal" stopIfTrue="1">
      <formula>0</formula>
    </cfRule>
  </conditionalFormatting>
  <printOptions horizontalCentered="1"/>
  <pageMargins left="0.25" right="0.25" top="0.78" bottom="0.59" header="0.17" footer="0.23"/>
  <pageSetup cellComments="atEnd" fitToHeight="99" fitToWidth="1" horizontalDpi="300" verticalDpi="300" orientation="landscape" r:id="rId1"/>
  <headerFooter alignWithMargins="0">
    <oddHeader xml:space="preserve">&amp;C&amp;"Arial,Bold"Jail Health Services
2011 Health Program Statistics
                                                           - &amp;A -                              Attachment 1                </oddHeader>
    <oddFooter>&amp;LNOTE:  The information contained within this report was extracted from the PEARL(R) Oracle database&amp;R&amp;P of &amp;N
Printed &amp;D</oddFooter>
  </headerFooter>
  <rowBreaks count="2" manualBreakCount="2">
    <brk id="40" max="28" man="1"/>
    <brk id="76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Marietess Koslosky</dc:creator>
  <cp:keywords/>
  <dc:description/>
  <cp:lastModifiedBy>Rasmussen, Joanne</cp:lastModifiedBy>
  <cp:lastPrinted>2012-04-05T21:43:54Z</cp:lastPrinted>
  <dcterms:created xsi:type="dcterms:W3CDTF">2012-04-04T18:18:10Z</dcterms:created>
  <dcterms:modified xsi:type="dcterms:W3CDTF">2012-04-05T21:46:39Z</dcterms:modified>
  <cp:category/>
  <cp:version/>
  <cp:contentType/>
  <cp:contentStatus/>
</cp:coreProperties>
</file>