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'CSP'!$A$1:$H$85</definedName>
    <definedName name="Z_3CDBCBCB_2BC2_4439_8AC8_1684D036B378_.wvu.PrintArea" localSheetId="0" hidden="1">'CSP'!$A$1:$H$85</definedName>
    <definedName name="Z_4BBE5CE8_D927_4136_9727_A30105DABA49_.wvu.PrintArea" localSheetId="0" hidden="1">'CSP'!$A$1:$H$85</definedName>
    <definedName name="Z_61804B1B_B8CB_4998_B282_EE812DD540C6_.wvu.PrintArea" localSheetId="0" hidden="1">'CSP'!$A$1:$H$85</definedName>
    <definedName name="Z_62AD3FBE_6C9A_473A_8739_09FBB5734361_.wvu.PrintArea" localSheetId="0" hidden="1">'CSP'!$A$1:$H$49</definedName>
    <definedName name="Z_87690D37_E523_414F_BE07_1DE4EA803B0F_.wvu.PrintArea" localSheetId="0" hidden="1">'CSP'!$A$1:$H$85</definedName>
    <definedName name="Z_9928A754_A865_476E_AD8A_FE839B69616A_.wvu.PrintArea" localSheetId="0" hidden="1">'CSP'!$A$1:$H$85</definedName>
    <definedName name="Z_D4744826_1EA3_4E0B_A925_A48072557AA8_.wvu.PrintArea" localSheetId="0" hidden="1">'CSP'!$A$1:$H$85</definedName>
    <definedName name="Z_E545BBB3_D489_4AB5_8AC4_8D1423B4A57F_.wvu.PrintArea" localSheetId="0" hidden="1">'CSP'!$A$1:$H$85</definedName>
  </definedNames>
  <calcPr fullCalcOnLoad="1"/>
</workbook>
</file>

<file path=xl/sharedStrings.xml><?xml version="1.0" encoding="utf-8"?>
<sst xmlns="http://schemas.openxmlformats.org/spreadsheetml/2006/main" count="57" uniqueCount="45">
  <si>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</si>
  <si>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</si>
  <si>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</si>
  <si>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</si>
  <si>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</si>
  <si>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</si>
  <si>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</si>
  <si>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</si>
  <si>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</si>
  <si>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</si>
  <si>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</si>
  <si>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</si>
  <si>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</si>
  <si>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</si>
  <si>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</si>
  <si>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</si>
  <si>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</si>
  <si>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</si>
  <si>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</si>
  <si>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</si>
  <si>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</si>
  <si>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</si>
  <si>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Wastewater</t>
  </si>
  <si>
    <t>Exec Svcs</t>
  </si>
  <si>
    <t>Sewer Revenue Bond Fund</t>
  </si>
  <si>
    <t>(Numbers in Thousands)</t>
  </si>
  <si>
    <t>Wastewater interest expense</t>
  </si>
  <si>
    <t>(Fund 6730)</t>
  </si>
  <si>
    <t>Nigel Lewis, 296-1168</t>
  </si>
  <si>
    <t>Bond proceeds</t>
  </si>
  <si>
    <t>No refunding savings identified.</t>
  </si>
  <si>
    <t>Ordinance No.  2011-XXXX</t>
  </si>
  <si>
    <t>An ORDINANCE authorizing the issuance of up to $300.0 million of either sewer</t>
  </si>
  <si>
    <t xml:space="preserve">Treatment Division's capital program as well as up to $1,200 million of </t>
  </si>
  <si>
    <t xml:space="preserve">refunding authority. </t>
  </si>
  <si>
    <t>2011-XXXX</t>
  </si>
  <si>
    <t>Issuance amount: $150 million in both 2012 and 2013, with both sales occurring at the beginning of the year.</t>
  </si>
  <si>
    <t>Assumed interest rate and bond terms reflects the financial plan for the WTD proposed 2012 rate:  2012 bond issue at</t>
  </si>
  <si>
    <t>5.5% and 35 years, 2013 bond issue at 5.65% and 40 years.</t>
  </si>
  <si>
    <t>Note:</t>
  </si>
  <si>
    <t xml:space="preserve">The Wastewater Treatment Division is currently planning on a combination of variable rate and parity bond issues in </t>
  </si>
  <si>
    <t>in financial markets.</t>
  </si>
  <si>
    <t>in 2011 and 2012.  This bond authorization for up to $300 million in parity bonds provides sufficient capacity to allow</t>
  </si>
  <si>
    <t>for reducing reliance on variable rate issues and increasing the size of the parity bond issues if warranted by changes</t>
  </si>
  <si>
    <t>revenue bonds or double-barreled bonds to provide  funding for the Wastewater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</si>
</sst>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i/>
      <sz val="10"/>
      <name val="Univers"/>
      <family val="2"/>
    </font>
    <font>
      <u val="single"/>
      <sz val="10"/>
      <name val="Univers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8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="75" zoomScaleNormal="75" zoomScalePageLayoutView="0" workbookViewId="0" topLeftCell="A1">
      <selection activeCell="K29" sqref="K29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0" width="9.140625" style="7" customWidth="1"/>
    <col min="11" max="11" width="14.00390625" style="7" bestFit="1" customWidth="1"/>
    <col min="12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35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31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2.75">
      <c r="A4" s="20" t="s">
        <v>1</v>
      </c>
      <c r="B4" s="21"/>
      <c r="C4" s="22"/>
      <c r="D4" s="85" t="s">
        <v>32</v>
      </c>
      <c r="E4" s="86"/>
      <c r="F4" s="86"/>
      <c r="G4" s="86"/>
      <c r="H4" s="87"/>
      <c r="I4" s="23"/>
    </row>
    <row r="5" spans="1:9" ht="12.75">
      <c r="A5" s="20"/>
      <c r="B5" s="21"/>
      <c r="C5" s="22"/>
      <c r="D5" s="25" t="s">
        <v>44</v>
      </c>
      <c r="E5" s="22"/>
      <c r="F5" s="22"/>
      <c r="G5" s="22"/>
      <c r="H5" s="26"/>
      <c r="I5" s="15"/>
    </row>
    <row r="6" spans="1:9" ht="12.75">
      <c r="A6" s="20"/>
      <c r="B6" s="21"/>
      <c r="C6" s="22"/>
      <c r="D6" s="25" t="s">
        <v>33</v>
      </c>
      <c r="E6" s="22"/>
      <c r="F6" s="22"/>
      <c r="G6" s="22"/>
      <c r="H6" s="26"/>
      <c r="I6" s="15"/>
    </row>
    <row r="7" spans="1:9" ht="12.75">
      <c r="A7" s="20"/>
      <c r="B7" s="21"/>
      <c r="C7" s="22"/>
      <c r="D7" s="25" t="s">
        <v>34</v>
      </c>
      <c r="E7" s="22"/>
      <c r="F7" s="22"/>
      <c r="G7" s="22"/>
      <c r="H7" s="26"/>
      <c r="I7" s="15"/>
    </row>
    <row r="8" spans="1:8" ht="18" customHeight="1">
      <c r="A8" s="27" t="s">
        <v>2</v>
      </c>
      <c r="B8" s="28"/>
      <c r="C8" s="28"/>
      <c r="D8" s="29" t="s">
        <v>22</v>
      </c>
      <c r="E8" s="28"/>
      <c r="F8" s="28"/>
      <c r="G8" s="28"/>
      <c r="H8" s="30"/>
    </row>
    <row r="9" spans="1:8" ht="18" customHeight="1">
      <c r="A9" s="27" t="s">
        <v>3</v>
      </c>
      <c r="B9" s="28"/>
      <c r="C9" s="28"/>
      <c r="D9" s="28" t="s">
        <v>28</v>
      </c>
      <c r="E9" s="28"/>
      <c r="F9" s="28"/>
      <c r="G9" s="28"/>
      <c r="H9" s="30"/>
    </row>
    <row r="10" spans="1:8" ht="18" customHeight="1" thickBot="1">
      <c r="A10" s="31" t="s">
        <v>4</v>
      </c>
      <c r="B10" s="32"/>
      <c r="C10" s="32"/>
      <c r="D10" s="32"/>
      <c r="E10" s="32"/>
      <c r="F10" s="32"/>
      <c r="G10" s="32"/>
      <c r="H10" s="33"/>
    </row>
    <row r="11" spans="1:8" ht="18" customHeight="1" thickTop="1">
      <c r="A11" s="4"/>
      <c r="C11" s="4"/>
      <c r="D11" s="28"/>
      <c r="E11" s="28"/>
      <c r="F11" s="28"/>
      <c r="G11" s="28"/>
      <c r="H11" s="28"/>
    </row>
    <row r="12" spans="1:8" ht="18" customHeight="1">
      <c r="A12" s="28" t="s">
        <v>5</v>
      </c>
      <c r="C12" s="4"/>
      <c r="D12" s="4"/>
      <c r="E12" s="4"/>
      <c r="F12" s="4"/>
      <c r="G12" s="4"/>
      <c r="H12" s="4"/>
    </row>
    <row r="13" spans="1:8" ht="18" customHeight="1">
      <c r="A13" s="76" t="s">
        <v>25</v>
      </c>
      <c r="C13" s="4"/>
      <c r="D13" s="4"/>
      <c r="E13" s="4"/>
      <c r="F13" s="4"/>
      <c r="G13" s="4"/>
      <c r="H13" s="4"/>
    </row>
    <row r="14" spans="1:8" ht="12.75">
      <c r="A14" s="76"/>
      <c r="C14" s="4"/>
      <c r="D14" s="4"/>
      <c r="E14" s="4"/>
      <c r="F14" s="4"/>
      <c r="G14" s="4"/>
      <c r="H14" s="4"/>
    </row>
    <row r="15" spans="1:8" ht="13.5" thickBot="1">
      <c r="A15" s="34" t="s">
        <v>6</v>
      </c>
      <c r="B15" s="28"/>
      <c r="C15" s="4"/>
      <c r="D15" s="4"/>
      <c r="E15" s="4"/>
      <c r="F15" s="4"/>
      <c r="G15" s="4"/>
      <c r="H15" s="4"/>
    </row>
    <row r="16" spans="1:8" ht="18" customHeight="1">
      <c r="A16" s="35" t="s">
        <v>7</v>
      </c>
      <c r="B16" s="36"/>
      <c r="C16" s="37" t="s">
        <v>8</v>
      </c>
      <c r="D16" s="37" t="s">
        <v>9</v>
      </c>
      <c r="E16" s="37" t="s">
        <v>10</v>
      </c>
      <c r="F16" s="37" t="s">
        <v>11</v>
      </c>
      <c r="G16" s="38" t="s">
        <v>12</v>
      </c>
      <c r="H16" s="39" t="s">
        <v>13</v>
      </c>
    </row>
    <row r="17" spans="1:8" ht="18" customHeight="1">
      <c r="A17" s="40"/>
      <c r="B17" s="41"/>
      <c r="C17" s="42" t="s">
        <v>14</v>
      </c>
      <c r="D17" s="42" t="s">
        <v>15</v>
      </c>
      <c r="E17" s="1">
        <v>2011</v>
      </c>
      <c r="F17" s="1">
        <v>2012</v>
      </c>
      <c r="G17" s="2">
        <v>2013</v>
      </c>
      <c r="H17" s="3">
        <v>2014</v>
      </c>
    </row>
    <row r="18" spans="1:8" ht="18" customHeight="1">
      <c r="A18" s="40"/>
      <c r="B18" s="41"/>
      <c r="C18" s="43"/>
      <c r="D18" s="77"/>
      <c r="E18" s="44"/>
      <c r="F18" s="44"/>
      <c r="G18" s="45"/>
      <c r="H18" s="46"/>
    </row>
    <row r="19" spans="1:8" ht="18" customHeight="1">
      <c r="A19" s="40" t="s">
        <v>29</v>
      </c>
      <c r="B19" s="41"/>
      <c r="C19" s="43"/>
      <c r="D19" s="42"/>
      <c r="E19" s="44"/>
      <c r="F19" s="44">
        <v>150000</v>
      </c>
      <c r="G19" s="45">
        <v>150000</v>
      </c>
      <c r="H19" s="46"/>
    </row>
    <row r="20" spans="1:8" ht="18" customHeight="1">
      <c r="A20" s="40"/>
      <c r="B20" s="41"/>
      <c r="C20" s="43"/>
      <c r="D20" s="47"/>
      <c r="E20" s="48"/>
      <c r="F20" s="48"/>
      <c r="G20" s="49"/>
      <c r="H20" s="50"/>
    </row>
    <row r="21" spans="1:8" s="56" customFormat="1" ht="18" customHeight="1" thickBot="1">
      <c r="A21" s="51"/>
      <c r="B21" s="52" t="s">
        <v>16</v>
      </c>
      <c r="C21" s="53"/>
      <c r="D21" s="53"/>
      <c r="E21" s="54">
        <f>E18+E19</f>
        <v>0</v>
      </c>
      <c r="F21" s="54">
        <f>F18+F19</f>
        <v>150000</v>
      </c>
      <c r="G21" s="54">
        <f>G18+G19</f>
        <v>150000</v>
      </c>
      <c r="H21" s="55">
        <f>H18+H19</f>
        <v>0</v>
      </c>
    </row>
    <row r="22" spans="1:8" s="56" customFormat="1" ht="12.75">
      <c r="A22" s="28"/>
      <c r="B22" s="28"/>
      <c r="C22" s="28"/>
      <c r="D22" s="28"/>
      <c r="E22" s="84"/>
      <c r="F22" s="84"/>
      <c r="G22" s="84"/>
      <c r="H22" s="84"/>
    </row>
    <row r="23" spans="1:8" ht="13.5" thickBot="1">
      <c r="A23" s="57" t="s">
        <v>17</v>
      </c>
      <c r="B23" s="28"/>
      <c r="C23" s="28"/>
      <c r="D23" s="4"/>
      <c r="E23" s="4"/>
      <c r="F23" s="4"/>
      <c r="G23" s="4"/>
      <c r="H23" s="4"/>
    </row>
    <row r="24" spans="1:8" ht="18" customHeight="1">
      <c r="A24" s="35" t="s">
        <v>7</v>
      </c>
      <c r="B24" s="36"/>
      <c r="C24" s="37" t="s">
        <v>8</v>
      </c>
      <c r="D24" s="37" t="s">
        <v>18</v>
      </c>
      <c r="E24" s="37" t="s">
        <v>10</v>
      </c>
      <c r="F24" s="37" t="s">
        <v>11</v>
      </c>
      <c r="G24" s="38" t="s">
        <v>12</v>
      </c>
      <c r="H24" s="39" t="s">
        <v>13</v>
      </c>
    </row>
    <row r="25" spans="1:11" ht="18" customHeight="1">
      <c r="A25" s="40"/>
      <c r="B25" s="58"/>
      <c r="C25" s="42" t="s">
        <v>14</v>
      </c>
      <c r="D25" s="42"/>
      <c r="E25" s="1">
        <v>2011</v>
      </c>
      <c r="F25" s="1">
        <v>2012</v>
      </c>
      <c r="G25" s="2">
        <v>2013</v>
      </c>
      <c r="H25" s="3">
        <v>2014</v>
      </c>
      <c r="K25" s="78"/>
    </row>
    <row r="26" spans="1:8" ht="18" customHeight="1">
      <c r="A26" s="40" t="s">
        <v>24</v>
      </c>
      <c r="B26" s="58"/>
      <c r="C26" s="43"/>
      <c r="D26" s="42" t="s">
        <v>23</v>
      </c>
      <c r="E26" s="44"/>
      <c r="F26" s="44">
        <f>ROUND(PMT(0.055,35,-F19),-2)</f>
        <v>9700</v>
      </c>
      <c r="G26" s="45">
        <f>ROUND(PMT(0.0565,40,-F19),-2)+F26</f>
        <v>19200</v>
      </c>
      <c r="H26" s="46">
        <f>G26</f>
        <v>19200</v>
      </c>
    </row>
    <row r="27" spans="1:8" ht="18" customHeight="1">
      <c r="A27" s="40"/>
      <c r="B27" s="58"/>
      <c r="C27" s="43"/>
      <c r="D27" s="59"/>
      <c r="E27" s="48"/>
      <c r="F27" s="44"/>
      <c r="G27" s="45"/>
      <c r="H27" s="46"/>
    </row>
    <row r="28" spans="1:8" ht="18" customHeight="1">
      <c r="A28" s="40"/>
      <c r="B28" s="58"/>
      <c r="C28" s="47"/>
      <c r="D28" s="47"/>
      <c r="E28" s="44"/>
      <c r="F28" s="44"/>
      <c r="G28" s="45"/>
      <c r="H28" s="46"/>
    </row>
    <row r="29" spans="1:9" ht="18" customHeight="1" thickBot="1">
      <c r="A29" s="51"/>
      <c r="B29" s="52" t="s">
        <v>19</v>
      </c>
      <c r="C29" s="53"/>
      <c r="D29" s="53"/>
      <c r="E29" s="54">
        <f>E26+E27</f>
        <v>0</v>
      </c>
      <c r="F29" s="54">
        <f>F26+F27</f>
        <v>9700</v>
      </c>
      <c r="G29" s="54">
        <f>G26+G27</f>
        <v>19200</v>
      </c>
      <c r="H29" s="55">
        <f>H26+H27</f>
        <v>19200</v>
      </c>
      <c r="I29" s="60"/>
    </row>
    <row r="30" spans="1:9" ht="12.75">
      <c r="A30" s="28"/>
      <c r="B30" s="28"/>
      <c r="C30" s="28"/>
      <c r="D30" s="28"/>
      <c r="E30" s="84"/>
      <c r="F30" s="84"/>
      <c r="G30" s="84"/>
      <c r="H30" s="84"/>
      <c r="I30" s="60"/>
    </row>
    <row r="31" spans="1:8" ht="13.5" thickBot="1">
      <c r="A31" s="57" t="s">
        <v>20</v>
      </c>
      <c r="B31" s="28"/>
      <c r="C31" s="28"/>
      <c r="D31" s="28"/>
      <c r="E31" s="4"/>
      <c r="F31" s="4"/>
      <c r="G31" s="4"/>
      <c r="H31" s="4"/>
    </row>
    <row r="32" spans="1:10" ht="18" customHeight="1">
      <c r="A32" s="35"/>
      <c r="B32" s="36"/>
      <c r="C32" s="61"/>
      <c r="D32" s="62"/>
      <c r="E32" s="37" t="s">
        <v>10</v>
      </c>
      <c r="F32" s="37" t="s">
        <v>11</v>
      </c>
      <c r="G32" s="38" t="s">
        <v>12</v>
      </c>
      <c r="H32" s="39" t="s">
        <v>13</v>
      </c>
      <c r="I32" s="63"/>
      <c r="J32" s="63"/>
    </row>
    <row r="33" spans="1:10" ht="18" customHeight="1">
      <c r="A33" s="40"/>
      <c r="B33" s="41"/>
      <c r="C33" s="64"/>
      <c r="D33" s="65"/>
      <c r="E33" s="1">
        <v>2011</v>
      </c>
      <c r="F33" s="1">
        <v>2012</v>
      </c>
      <c r="G33" s="2">
        <v>2013</v>
      </c>
      <c r="H33" s="3">
        <v>2014</v>
      </c>
      <c r="I33" s="63"/>
      <c r="J33" s="63"/>
    </row>
    <row r="34" spans="1:10" ht="18" customHeight="1">
      <c r="A34" s="40" t="s">
        <v>26</v>
      </c>
      <c r="B34" s="41"/>
      <c r="C34" s="41" t="s">
        <v>27</v>
      </c>
      <c r="D34" s="58"/>
      <c r="E34" s="44"/>
      <c r="F34" s="44">
        <f>F26</f>
        <v>9700</v>
      </c>
      <c r="G34" s="45">
        <f>G26</f>
        <v>19200</v>
      </c>
      <c r="H34" s="46">
        <f>H26</f>
        <v>19200</v>
      </c>
      <c r="I34" s="66"/>
      <c r="J34" s="66"/>
    </row>
    <row r="35" spans="1:8" ht="18" customHeight="1">
      <c r="A35" s="40"/>
      <c r="B35" s="41"/>
      <c r="C35" s="41"/>
      <c r="D35" s="58"/>
      <c r="E35" s="67"/>
      <c r="F35" s="44"/>
      <c r="G35" s="45"/>
      <c r="H35" s="46"/>
    </row>
    <row r="36" spans="1:8" ht="18" customHeight="1">
      <c r="A36" s="68"/>
      <c r="B36" s="69"/>
      <c r="C36" s="69"/>
      <c r="D36" s="70"/>
      <c r="E36" s="71"/>
      <c r="F36" s="71"/>
      <c r="G36" s="72"/>
      <c r="H36" s="73"/>
    </row>
    <row r="37" spans="1:10" s="56" customFormat="1" ht="18" customHeight="1" thickBot="1">
      <c r="A37" s="51" t="s">
        <v>19</v>
      </c>
      <c r="B37" s="52"/>
      <c r="C37" s="52"/>
      <c r="D37" s="74"/>
      <c r="E37" s="54">
        <f>+E34</f>
        <v>0</v>
      </c>
      <c r="F37" s="54">
        <f>+F34</f>
        <v>9700</v>
      </c>
      <c r="G37" s="54">
        <f>+G34</f>
        <v>19200</v>
      </c>
      <c r="H37" s="55">
        <f>+H34</f>
        <v>19200</v>
      </c>
      <c r="I37" s="75"/>
      <c r="J37" s="75"/>
    </row>
    <row r="38" spans="1:10" s="56" customFormat="1" ht="12.75">
      <c r="A38" s="28"/>
      <c r="B38" s="28"/>
      <c r="C38" s="28"/>
      <c r="D38" s="28"/>
      <c r="E38" s="84"/>
      <c r="F38" s="84"/>
      <c r="G38" s="84"/>
      <c r="H38" s="84"/>
      <c r="I38" s="75"/>
      <c r="J38" s="75"/>
    </row>
    <row r="39" spans="1:10" ht="12.75">
      <c r="A39" s="82" t="s">
        <v>39</v>
      </c>
      <c r="B39" s="4"/>
      <c r="C39" s="4"/>
      <c r="D39" s="4"/>
      <c r="E39" s="5"/>
      <c r="F39" s="5"/>
      <c r="G39" s="5"/>
      <c r="H39" s="5"/>
      <c r="I39" s="6"/>
      <c r="J39" s="6"/>
    </row>
    <row r="40" spans="1:10" ht="15.75" customHeight="1">
      <c r="A40" s="83" t="s">
        <v>40</v>
      </c>
      <c r="B40" s="4"/>
      <c r="C40" s="4"/>
      <c r="D40" s="4"/>
      <c r="E40" s="5"/>
      <c r="F40" s="5"/>
      <c r="G40" s="5"/>
      <c r="H40" s="5"/>
      <c r="I40" s="6"/>
      <c r="J40" s="6"/>
    </row>
    <row r="41" spans="1:10" ht="12.75">
      <c r="A41" s="83" t="s">
        <v>42</v>
      </c>
      <c r="B41" s="4"/>
      <c r="C41" s="4"/>
      <c r="D41" s="4"/>
      <c r="E41" s="5"/>
      <c r="F41" s="5"/>
      <c r="G41" s="5"/>
      <c r="H41" s="5"/>
      <c r="I41" s="6"/>
      <c r="J41" s="6"/>
    </row>
    <row r="42" spans="1:10" ht="12.75">
      <c r="A42" s="83" t="s">
        <v>43</v>
      </c>
      <c r="B42" s="4"/>
      <c r="C42" s="4"/>
      <c r="D42" s="4"/>
      <c r="E42" s="5"/>
      <c r="F42" s="5"/>
      <c r="G42" s="5"/>
      <c r="H42" s="5"/>
      <c r="I42" s="6"/>
      <c r="J42" s="6"/>
    </row>
    <row r="43" spans="1:10" ht="12.75">
      <c r="A43" s="83" t="s">
        <v>41</v>
      </c>
      <c r="B43" s="4"/>
      <c r="C43" s="4"/>
      <c r="D43" s="4"/>
      <c r="E43" s="5"/>
      <c r="F43" s="5"/>
      <c r="G43" s="5"/>
      <c r="H43" s="5"/>
      <c r="I43" s="6"/>
      <c r="J43" s="6"/>
    </row>
    <row r="44" spans="2:10" ht="12.75">
      <c r="B44" s="4"/>
      <c r="C44" s="4"/>
      <c r="D44" s="4"/>
      <c r="E44" s="5"/>
      <c r="F44" s="5"/>
      <c r="G44" s="5"/>
      <c r="H44" s="5"/>
      <c r="I44" s="6"/>
      <c r="J44" s="6"/>
    </row>
    <row r="45" spans="1:10" s="82" customFormat="1" ht="12.75">
      <c r="A45" s="79" t="s">
        <v>21</v>
      </c>
      <c r="B45" s="79"/>
      <c r="C45" s="79"/>
      <c r="D45" s="79"/>
      <c r="E45" s="80"/>
      <c r="F45" s="80"/>
      <c r="G45" s="80"/>
      <c r="H45" s="80"/>
      <c r="I45" s="81"/>
      <c r="J45" s="81"/>
    </row>
    <row r="46" spans="1:10" ht="18" customHeight="1">
      <c r="A46" s="4" t="s">
        <v>36</v>
      </c>
      <c r="B46" s="4"/>
      <c r="C46" s="4"/>
      <c r="D46" s="4"/>
      <c r="E46" s="5"/>
      <c r="F46" s="5"/>
      <c r="G46" s="5"/>
      <c r="H46" s="5"/>
      <c r="I46" s="6"/>
      <c r="J46" s="6"/>
    </row>
    <row r="47" spans="1:10" ht="19.5" customHeight="1">
      <c r="A47" s="4" t="s">
        <v>37</v>
      </c>
      <c r="B47" s="4"/>
      <c r="C47" s="4"/>
      <c r="D47" s="4"/>
      <c r="E47" s="5"/>
      <c r="F47" s="5"/>
      <c r="G47" s="5"/>
      <c r="H47" s="5"/>
      <c r="I47" s="6"/>
      <c r="J47" s="6"/>
    </row>
    <row r="48" spans="1:10" ht="12.75">
      <c r="A48" s="4" t="s">
        <v>38</v>
      </c>
      <c r="B48" s="4"/>
      <c r="C48" s="4"/>
      <c r="D48" s="4"/>
      <c r="E48" s="5"/>
      <c r="F48" s="5"/>
      <c r="G48" s="5"/>
      <c r="H48" s="5"/>
      <c r="I48" s="6"/>
      <c r="J48" s="6"/>
    </row>
    <row r="49" spans="1:10" ht="19.5" customHeight="1">
      <c r="A49" s="4" t="s">
        <v>30</v>
      </c>
      <c r="B49" s="4"/>
      <c r="C49" s="4"/>
      <c r="D49" s="4"/>
      <c r="E49" s="5"/>
      <c r="G49" s="5"/>
      <c r="H49" s="5"/>
      <c r="I49" s="6"/>
      <c r="J49" s="6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2:8" ht="12.75"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2:8" ht="12.75">
      <c r="B60"/>
      <c r="C60"/>
      <c r="D60"/>
      <c r="E60"/>
      <c r="F60"/>
      <c r="G60"/>
      <c r="H60"/>
    </row>
    <row r="61" spans="2:8" ht="12.75">
      <c r="B61"/>
      <c r="C61"/>
      <c r="D61"/>
      <c r="E61"/>
      <c r="F61"/>
      <c r="G61"/>
      <c r="H61"/>
    </row>
    <row r="62" spans="2:8" ht="12.75">
      <c r="B62"/>
      <c r="C62"/>
      <c r="D62"/>
      <c r="E62"/>
      <c r="F62"/>
      <c r="G62"/>
      <c r="H62"/>
    </row>
    <row r="63" spans="2:8" ht="12.75"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</sheetData>
  <sheetProtection/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8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2011-04-06T22:46:54Z</cp:lastPrinted>
  <dcterms:created xsi:type="dcterms:W3CDTF">1999-06-02T23:29:55Z</dcterms:created>
  <dcterms:modified xsi:type="dcterms:W3CDTF">2011-04-25T16:34:24Z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