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'CSP'!$A$1:$H$76</definedName>
    <definedName name="Z_04EE28B9_E2FD_433B_B10F_1CA1E07EC52F_.wvu.PrintArea" localSheetId="0" hidden="1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701A3507_7FA0_4120_B996_B05BBE93114A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D28F1165_97AC_4696_BF54_AF0F8165FA94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<sst xmlns="http://schemas.openxmlformats.org/spreadsheetml/2006/main" count="51" uniqueCount="39">
  <si>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</si>
  <si>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</si>
  <si>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</si>
  <si>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</si>
  <si>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</si>
  <si>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</si>
  <si>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</si>
  <si>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</si>
  <si>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</si>
  <si>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</si>
  <si>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</si>
  <si>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</si>
  <si>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</si>
  <si>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</si>
  <si>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</si>
  <si>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</si>
  <si>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</si>
  <si>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</si>
  <si>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</si>
  <si>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</si>
  <si>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</si>
  <si>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</si>
  <si>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</si>
  <si>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</si>
  <si>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</si>
  <si>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</si>
  <si>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</si>
  <si>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</si>
  <si>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Nigel Lewis, 296-1168</t>
  </si>
  <si>
    <t>Bond proceeds</t>
  </si>
  <si>
    <t>revnue bonds or double-barreled bonds to provide  funding for the Wastewater</t>
  </si>
  <si>
    <t>Assumed interest rate on bonds: 6.0%</t>
  </si>
  <si>
    <t>Ordinance/Motion No.  2010-XXXX</t>
  </si>
  <si>
    <t>refunding authority.   (Legislative package also includes 3 motions.)</t>
  </si>
  <si>
    <t>No refunding savings identified.</t>
  </si>
  <si>
    <t>An ORDINANCE authorizing the issuance of up to $475.0 million of either sewer</t>
  </si>
  <si>
    <t>Issuance amount: $250 million in 2010 and $225 million in 2011 with both sales occurring at the end of the second quarter.</t>
  </si>
  <si>
    <t xml:space="preserve">Treatment Division's capital program as well as up to $1billion of </t>
  </si>
  <si>
    <t>2010-0230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</si>
</sst>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38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32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8" t="s">
        <v>35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30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 t="s">
        <v>37</v>
      </c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 t="s">
        <v>33</v>
      </c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22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28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25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>
        <v>2010</v>
      </c>
      <c r="F16" s="1">
        <v>2011</v>
      </c>
      <c r="G16" s="2">
        <v>2012</v>
      </c>
      <c r="H16" s="3">
        <v>2013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 t="s">
        <v>29</v>
      </c>
      <c r="B18" s="41"/>
      <c r="C18" s="43"/>
      <c r="D18" s="42"/>
      <c r="E18" s="44">
        <v>250000</v>
      </c>
      <c r="F18" s="44">
        <v>225000</v>
      </c>
      <c r="G18" s="45">
        <v>0</v>
      </c>
      <c r="H18" s="46"/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250000</v>
      </c>
      <c r="F20" s="54">
        <f>F17+F18</f>
        <v>225000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>
        <v>2011</v>
      </c>
      <c r="G24" s="2">
        <v>2012</v>
      </c>
      <c r="H24" s="3">
        <v>2013</v>
      </c>
    </row>
    <row r="25" spans="1:8" ht="18" customHeight="1">
      <c r="A25" s="40" t="s">
        <v>24</v>
      </c>
      <c r="B25" s="58"/>
      <c r="C25" s="43"/>
      <c r="D25" s="42" t="s">
        <v>23</v>
      </c>
      <c r="E25" s="44">
        <v>7500</v>
      </c>
      <c r="F25" s="44">
        <v>19500</v>
      </c>
      <c r="G25" s="45">
        <v>24000</v>
      </c>
      <c r="H25" s="46">
        <v>24000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7500</v>
      </c>
      <c r="F28" s="54">
        <f>F25+F26</f>
        <v>19500</v>
      </c>
      <c r="G28" s="54">
        <f>G25+G26</f>
        <v>24000</v>
      </c>
      <c r="H28" s="55">
        <f>H25+H26</f>
        <v>24000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>
        <v>2011</v>
      </c>
      <c r="G32" s="2">
        <v>2012</v>
      </c>
      <c r="H32" s="3">
        <v>2013</v>
      </c>
      <c r="I32" s="63"/>
      <c r="J32" s="63"/>
    </row>
    <row r="33" spans="1:10" ht="18" customHeight="1">
      <c r="A33" s="40" t="s">
        <v>26</v>
      </c>
      <c r="B33" s="41"/>
      <c r="C33" s="41" t="s">
        <v>27</v>
      </c>
      <c r="D33" s="58"/>
      <c r="E33" s="44">
        <v>7500</v>
      </c>
      <c r="F33" s="44">
        <v>19500</v>
      </c>
      <c r="G33" s="45">
        <v>24000</v>
      </c>
      <c r="H33" s="46">
        <v>24000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7500</v>
      </c>
      <c r="F36" s="54">
        <f>+F33</f>
        <v>19500</v>
      </c>
      <c r="G36" s="54">
        <f>+G33</f>
        <v>24000</v>
      </c>
      <c r="H36" s="55">
        <f>+H33</f>
        <v>24000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36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31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8" customHeight="1">
      <c r="A40" s="4" t="s">
        <v>34</v>
      </c>
      <c r="B40" s="4"/>
      <c r="C40" s="4"/>
      <c r="D40" s="4"/>
      <c r="E40" s="5"/>
      <c r="F40" s="5"/>
      <c r="G40" s="5"/>
      <c r="H40" s="5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2010-02-24T23:08:01Z</cp:lastPrinted>
  <dcterms:created xsi:type="dcterms:W3CDTF">1999-06-02T23:29:55Z</dcterms:created>
  <dcterms:modified xsi:type="dcterms:W3CDTF">2010-04-01T16:32:17Z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