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'CSP'!$A$1:$H$109</definedName>
    <definedName name="_xlnm.Print_Titles" localSheetId="0">'CSP'!$11:$12</definedName>
  </definedNames>
  <calcPr fullCalcOnLoad="1"/>
</workbook>
</file>

<file path=xl/sharedStrings.xml><?xml version="1.0" encoding="utf-8"?>
<sst xmlns="http://schemas.openxmlformats.org/spreadsheetml/2006/main" count="183" uniqueCount="101">
  <si>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</si>
  <si>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</si>
  <si>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</si>
  <si>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</si>
  <si>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</si>
  <si>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</si>
  <si>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</si>
  <si>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</si>
  <si>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</si>
  <si>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</si>
  <si>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</si>
  <si>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</si>
  <si>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</si>
  <si>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Department</t>
  </si>
  <si>
    <t>TOTAL</t>
  </si>
  <si>
    <t>Cultural Intl 97 Excs Earnings</t>
  </si>
  <si>
    <t>Arts Int 95 Excs Earnings</t>
  </si>
  <si>
    <t>1% FOR ART 93B XCESS EARN</t>
  </si>
  <si>
    <t>ARTS INITIATIVE 96 XCS EA</t>
  </si>
  <si>
    <t xml:space="preserve">ARTS CONSTRUCT'N 1999 EE </t>
  </si>
  <si>
    <t>Arts and Cultural Development</t>
  </si>
  <si>
    <t>FMD-PARKS, OPEN SPACE ACQ</t>
  </si>
  <si>
    <t>Park Land Acq. 1993 Bd Excs Earnings</t>
  </si>
  <si>
    <t xml:space="preserve">SWM CIP 1993             </t>
  </si>
  <si>
    <t xml:space="preserve">SWM 1996 CIP             </t>
  </si>
  <si>
    <t xml:space="preserve">SWM 99 CONSTRUCTION      </t>
  </si>
  <si>
    <t>River and Flood Control Construction</t>
  </si>
  <si>
    <t>WORKING FOREST 96 BD SBFD</t>
  </si>
  <si>
    <t xml:space="preserve">SWM 2001 BOND            </t>
  </si>
  <si>
    <t xml:space="preserve">ENVIRONMENTAL RES SUBFUND </t>
  </si>
  <si>
    <t>FARMLAND PRESVTN 96 BNDFD</t>
  </si>
  <si>
    <t xml:space="preserve">FARMLAND CONSERVATN PROG </t>
  </si>
  <si>
    <t>FARMLAND PRESVTN 96 XCSEA</t>
  </si>
  <si>
    <t xml:space="preserve">SWM 1996 XS EARN         </t>
  </si>
  <si>
    <t>WORKING FOREST 96 XCS ERN</t>
  </si>
  <si>
    <t xml:space="preserve">MJR MAINT 2001 BONDS     </t>
  </si>
  <si>
    <t xml:space="preserve">2010 GO BONDS-MMR        </t>
  </si>
  <si>
    <t>Major Maintenance Reserve Fund</t>
  </si>
  <si>
    <t xml:space="preserve">OPEN SPACE BAN PROCEEDS  </t>
  </si>
  <si>
    <t xml:space="preserve">INFORMATION SYSTEMS      </t>
  </si>
  <si>
    <t xml:space="preserve">INF SYST XCESS EARN      </t>
  </si>
  <si>
    <t xml:space="preserve">96 TECH SYSTEMS BD SBFND </t>
  </si>
  <si>
    <t>96 TECH SYSTEMS BND SBFND</t>
  </si>
  <si>
    <t>98 TECH BOND CONSTRUCTION</t>
  </si>
  <si>
    <t xml:space="preserve">96 TECH SYSTEMS XCS EARN </t>
  </si>
  <si>
    <t xml:space="preserve">98 TECH EXCESS EARNINGS  </t>
  </si>
  <si>
    <t>GIS Excess Earnings</t>
  </si>
  <si>
    <t xml:space="preserve">97 FINANCE SYS ACQ       </t>
  </si>
  <si>
    <t xml:space="preserve">97 ELECTION SYSTEMS ACQ  </t>
  </si>
  <si>
    <t xml:space="preserve">OPEN ACCESS REC SYSTEM   </t>
  </si>
  <si>
    <t xml:space="preserve">Y2K SOFTWARE ENHANCEMENT </t>
  </si>
  <si>
    <t>97 FIN SYS EXCESS EARNING</t>
  </si>
  <si>
    <t>97 Elect Sys Excs Earnings</t>
  </si>
  <si>
    <t>Open Access Recording Excs Earnings</t>
  </si>
  <si>
    <t>Y2K S/W Enhance Excs Earnings</t>
  </si>
  <si>
    <t xml:space="preserve">ECS LEVY SUB-FUND        </t>
  </si>
  <si>
    <t xml:space="preserve">KC INSTNL NETWORK 99 EE  </t>
  </si>
  <si>
    <t xml:space="preserve">TECHNOLOGY PROJ 2007 BND </t>
  </si>
  <si>
    <t>Equipment/Bldg Acq 91 Excess Earn</t>
  </si>
  <si>
    <t>CAPITAL ACQ EXCESS ERN 93</t>
  </si>
  <si>
    <t xml:space="preserve">YOUTH SRVS FACILTS CONST </t>
  </si>
  <si>
    <t>BLDG REPR &amp; RPLCMNT 01 BN</t>
  </si>
  <si>
    <t xml:space="preserve">CAPITAL ACQ/RENOV FD 96  </t>
  </si>
  <si>
    <t xml:space="preserve">GENL GOV CIP 97          </t>
  </si>
  <si>
    <t xml:space="preserve">GEN GOVNT CIP 98-99      </t>
  </si>
  <si>
    <t>Gen Govt CIP 98-99 Excs Earnings</t>
  </si>
  <si>
    <t>Gen Govt CIP 97 Excs Earnings</t>
  </si>
  <si>
    <t xml:space="preserve">CAPITAL ACQ XCS EARN 96  </t>
  </si>
  <si>
    <t>Building Repair and Replacement</t>
  </si>
  <si>
    <t xml:space="preserve">HMC LRCIP EXCESS EARN    </t>
  </si>
  <si>
    <t xml:space="preserve">HARBORVIEW CONSTRTN - 88 </t>
  </si>
  <si>
    <t>HMC/ME 2002 Bond Proceeds</t>
  </si>
  <si>
    <t>HMC Improvements 2000 Contribution</t>
  </si>
  <si>
    <t>HMC/MEI 2004 Bond Proceeds</t>
  </si>
  <si>
    <t xml:space="preserve">HMC/MEI 04B EXCESS ERNGS </t>
  </si>
  <si>
    <t>HMC Construction 97 Excs Earnings</t>
  </si>
  <si>
    <t xml:space="preserve">HMC CONST 93 XESS EARN   </t>
  </si>
  <si>
    <t xml:space="preserve">HMC TRAUMA CENTER EQTY   </t>
  </si>
  <si>
    <t xml:space="preserve">HMC DISPROPORT-RESEARCH  </t>
  </si>
  <si>
    <t xml:space="preserve">HMC CAPITAL IMPRVMNTS 99 </t>
  </si>
  <si>
    <t xml:space="preserve">HMC CAP IMPRVMNTS 99 EE  </t>
  </si>
  <si>
    <t>HMC Building Repair and Replacement</t>
  </si>
  <si>
    <t xml:space="preserve">WQ 09VASHON HLDBCK CONST </t>
  </si>
  <si>
    <t>2010 AB M Modl LTGO WQ Con</t>
  </si>
  <si>
    <t>WTD CIP</t>
  </si>
  <si>
    <t>Fund Balance</t>
  </si>
  <si>
    <t xml:space="preserve">Title:   2011 Fund Closure Ordinance </t>
  </si>
  <si>
    <t xml:space="preserve">Note Prepared By: Sid Bender </t>
  </si>
  <si>
    <t>Note Reviewed By:   Tesia Forbes</t>
  </si>
  <si>
    <t>Ordinance/Motion No.   2011</t>
  </si>
  <si>
    <t>Affected Agency and/or Agencies:   Arts and Cultural Development, Parks, SWM, MMRF, Open Space, KCIT, FMD, WTD</t>
  </si>
  <si>
    <t>Parks Facility Rehabilitation</t>
  </si>
  <si>
    <t>Farmland and Open Space Acq.</t>
  </si>
  <si>
    <t xml:space="preserve">Solid Waste Construction </t>
  </si>
  <si>
    <t>Conservation Futures Tax Fund</t>
  </si>
  <si>
    <t>Funds to be Closed</t>
  </si>
  <si>
    <t>See above</t>
  </si>
  <si>
    <t>Recipient Funds with same project type</t>
  </si>
  <si>
    <t>Note:  See Attachment A of Proposed Ordinance for additional information for each fund to be closed.</t>
  </si>
  <si>
    <t>SWM CIP Non-Bond Sub-fund</t>
  </si>
  <si>
    <t>ITS Capital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</si>
</sst>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37" fontId="5" fillId="0" borderId="10" xfId="44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6" fillId="0" borderId="35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37" fontId="5" fillId="33" borderId="10" xfId="44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3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6.00390625" style="10" customWidth="1"/>
    <col min="2" max="2" width="19.8515625" style="10" customWidth="1"/>
    <col min="3" max="3" width="9.8515625" style="10" customWidth="1"/>
    <col min="4" max="4" width="13.28125" style="10" customWidth="1"/>
    <col min="5" max="5" width="14.8515625" style="10" customWidth="1"/>
    <col min="6" max="8" width="12.8515625" style="10" customWidth="1"/>
    <col min="9" max="16384" width="9.140625" style="10" customWidth="1"/>
  </cols>
  <sheetData>
    <row r="1" spans="1:10" ht="12.75">
      <c r="A1" s="5"/>
      <c r="B1" s="6"/>
      <c r="C1" s="6"/>
      <c r="D1" s="7" t="s">
        <v>0</v>
      </c>
      <c r="E1" s="8"/>
      <c r="F1" s="6"/>
      <c r="G1" s="6"/>
      <c r="H1" s="6"/>
      <c r="I1" s="9"/>
      <c r="J1" s="9"/>
    </row>
    <row r="2" spans="1:9" ht="13.5" thickBot="1">
      <c r="A2" s="11"/>
      <c r="B2" s="8"/>
      <c r="C2" s="8"/>
      <c r="D2" s="8"/>
      <c r="E2" s="8"/>
      <c r="F2" s="8"/>
      <c r="G2" s="8"/>
      <c r="H2" s="8"/>
      <c r="I2" s="12"/>
    </row>
    <row r="3" spans="1:9" ht="18" customHeight="1" thickTop="1">
      <c r="A3" s="13" t="s">
        <v>89</v>
      </c>
      <c r="B3" s="14"/>
      <c r="C3" s="15"/>
      <c r="D3" s="15"/>
      <c r="E3" s="15"/>
      <c r="F3" s="15"/>
      <c r="G3" s="15"/>
      <c r="H3" s="16"/>
      <c r="I3" s="12"/>
    </row>
    <row r="4" spans="1:9" ht="18" customHeight="1">
      <c r="A4" s="17" t="s">
        <v>86</v>
      </c>
      <c r="B4" s="18"/>
      <c r="C4" s="19"/>
      <c r="D4" s="19"/>
      <c r="E4" s="19"/>
      <c r="F4" s="19"/>
      <c r="G4" s="19"/>
      <c r="H4" s="20"/>
      <c r="I4" s="12"/>
    </row>
    <row r="5" spans="1:8" ht="18" customHeight="1">
      <c r="A5" s="21" t="s">
        <v>90</v>
      </c>
      <c r="B5" s="22"/>
      <c r="C5" s="22"/>
      <c r="D5" s="22"/>
      <c r="E5" s="22"/>
      <c r="F5" s="22"/>
      <c r="G5" s="22"/>
      <c r="H5" s="23"/>
    </row>
    <row r="6" spans="1:8" ht="18" customHeight="1">
      <c r="A6" s="21" t="s">
        <v>87</v>
      </c>
      <c r="B6" s="22"/>
      <c r="C6" s="22"/>
      <c r="D6" s="22"/>
      <c r="E6" s="22"/>
      <c r="F6" s="22"/>
      <c r="G6" s="22"/>
      <c r="H6" s="23"/>
    </row>
    <row r="7" spans="1:8" ht="18" customHeight="1" thickBot="1">
      <c r="A7" s="24" t="s">
        <v>88</v>
      </c>
      <c r="B7" s="25"/>
      <c r="C7" s="25"/>
      <c r="D7" s="25"/>
      <c r="E7" s="25"/>
      <c r="F7" s="25"/>
      <c r="G7" s="25"/>
      <c r="H7" s="26"/>
    </row>
    <row r="8" spans="1:8" ht="18" customHeight="1" thickTop="1">
      <c r="A8" s="4"/>
      <c r="C8" s="4"/>
      <c r="D8" s="22"/>
      <c r="E8" s="22"/>
      <c r="F8" s="22"/>
      <c r="G8" s="22"/>
      <c r="H8" s="22"/>
    </row>
    <row r="9" spans="1:8" ht="18" customHeight="1">
      <c r="A9" s="22" t="s">
        <v>1</v>
      </c>
      <c r="C9" s="4"/>
      <c r="D9" s="4"/>
      <c r="E9" s="4"/>
      <c r="F9" s="4"/>
      <c r="G9" s="4"/>
      <c r="H9" s="4"/>
    </row>
    <row r="10" spans="1:8" ht="18" customHeight="1" thickBot="1">
      <c r="A10" s="27" t="s">
        <v>2</v>
      </c>
      <c r="B10" s="22"/>
      <c r="C10" s="4"/>
      <c r="D10" s="4"/>
      <c r="E10" s="4"/>
      <c r="F10" s="4"/>
      <c r="G10" s="4"/>
      <c r="H10" s="4"/>
    </row>
    <row r="11" spans="1:8" ht="15.75" customHeight="1">
      <c r="A11" s="28" t="s">
        <v>3</v>
      </c>
      <c r="B11" s="29"/>
      <c r="C11" s="30" t="s">
        <v>4</v>
      </c>
      <c r="D11" s="30" t="s">
        <v>5</v>
      </c>
      <c r="E11" s="30" t="s">
        <v>6</v>
      </c>
      <c r="F11" s="30" t="s">
        <v>7</v>
      </c>
      <c r="G11" s="31" t="s">
        <v>8</v>
      </c>
      <c r="H11" s="32" t="s">
        <v>9</v>
      </c>
    </row>
    <row r="12" spans="1:8" ht="15.75" customHeight="1">
      <c r="A12" s="33"/>
      <c r="B12" s="34"/>
      <c r="C12" s="35" t="s">
        <v>10</v>
      </c>
      <c r="D12" s="35" t="s">
        <v>11</v>
      </c>
      <c r="E12" s="1"/>
      <c r="F12" s="1"/>
      <c r="G12" s="2"/>
      <c r="H12" s="3"/>
    </row>
    <row r="13" spans="1:8" ht="15.75" customHeight="1">
      <c r="A13" s="52" t="s">
        <v>15</v>
      </c>
      <c r="B13" s="51"/>
      <c r="C13" s="55">
        <v>3416</v>
      </c>
      <c r="D13" s="35" t="s">
        <v>85</v>
      </c>
      <c r="E13" s="54">
        <v>0</v>
      </c>
      <c r="F13" s="1"/>
      <c r="G13" s="2"/>
      <c r="H13" s="3"/>
    </row>
    <row r="14" spans="1:8" ht="15.75" customHeight="1">
      <c r="A14" s="53" t="s">
        <v>16</v>
      </c>
      <c r="B14" s="51"/>
      <c r="C14" s="56">
        <v>3419</v>
      </c>
      <c r="D14" s="35" t="s">
        <v>85</v>
      </c>
      <c r="E14" s="54">
        <v>0</v>
      </c>
      <c r="F14" s="1"/>
      <c r="G14" s="2"/>
      <c r="H14" s="3"/>
    </row>
    <row r="15" spans="1:8" ht="15.75" customHeight="1">
      <c r="A15" s="53" t="s">
        <v>17</v>
      </c>
      <c r="B15" s="51"/>
      <c r="C15" s="56">
        <v>3207</v>
      </c>
      <c r="D15" s="35" t="s">
        <v>85</v>
      </c>
      <c r="E15" s="54">
        <v>-893.8972500000001</v>
      </c>
      <c r="F15" s="1"/>
      <c r="G15" s="2"/>
      <c r="H15" s="3"/>
    </row>
    <row r="16" spans="1:8" ht="15.75" customHeight="1">
      <c r="A16" s="53" t="s">
        <v>18</v>
      </c>
      <c r="B16" s="51"/>
      <c r="C16" s="56">
        <v>3417</v>
      </c>
      <c r="D16" s="35" t="s">
        <v>85</v>
      </c>
      <c r="E16" s="54">
        <v>-743.7602999999999</v>
      </c>
      <c r="F16" s="1"/>
      <c r="G16" s="2"/>
      <c r="H16" s="3"/>
    </row>
    <row r="17" spans="1:8" ht="15.75" customHeight="1">
      <c r="A17" s="53" t="s">
        <v>19</v>
      </c>
      <c r="B17" s="51"/>
      <c r="C17" s="56">
        <v>3669</v>
      </c>
      <c r="D17" s="35" t="s">
        <v>85</v>
      </c>
      <c r="E17" s="54">
        <v>-293.3997</v>
      </c>
      <c r="F17" s="1"/>
      <c r="G17" s="2"/>
      <c r="H17" s="3"/>
    </row>
    <row r="18" spans="1:8" ht="15.75" customHeight="1">
      <c r="A18" s="59" t="s">
        <v>20</v>
      </c>
      <c r="B18" s="60"/>
      <c r="C18" s="56">
        <v>1170</v>
      </c>
      <c r="D18" s="35" t="s">
        <v>85</v>
      </c>
      <c r="E18" s="54">
        <v>1931.0572499999998</v>
      </c>
      <c r="F18" s="1"/>
      <c r="G18" s="2"/>
      <c r="H18" s="3"/>
    </row>
    <row r="19" spans="1:8" ht="8.25" customHeight="1">
      <c r="A19" s="62"/>
      <c r="B19" s="51"/>
      <c r="C19" s="58"/>
      <c r="D19" s="35"/>
      <c r="E19" s="54"/>
      <c r="F19" s="1"/>
      <c r="G19" s="2"/>
      <c r="H19" s="3"/>
    </row>
    <row r="20" spans="1:8" ht="15.75" customHeight="1">
      <c r="A20" s="52" t="s">
        <v>30</v>
      </c>
      <c r="B20" s="61"/>
      <c r="C20" s="56">
        <v>3841</v>
      </c>
      <c r="D20" s="35" t="s">
        <v>85</v>
      </c>
      <c r="E20" s="54">
        <v>-1000</v>
      </c>
      <c r="F20" s="1"/>
      <c r="G20" s="2"/>
      <c r="H20" s="3"/>
    </row>
    <row r="21" spans="1:8" ht="15.75" customHeight="1">
      <c r="A21" s="53" t="s">
        <v>31</v>
      </c>
      <c r="B21" s="51"/>
      <c r="C21" s="56">
        <v>3842</v>
      </c>
      <c r="D21" s="35" t="s">
        <v>85</v>
      </c>
      <c r="E21" s="54">
        <v>-1000</v>
      </c>
      <c r="F21" s="1"/>
      <c r="G21" s="2"/>
      <c r="H21" s="3"/>
    </row>
    <row r="22" spans="1:8" ht="15.75" customHeight="1">
      <c r="A22" s="53" t="s">
        <v>32</v>
      </c>
      <c r="B22" s="51"/>
      <c r="C22" s="56">
        <v>3849</v>
      </c>
      <c r="D22" s="35" t="s">
        <v>85</v>
      </c>
      <c r="E22" s="54">
        <v>-1715.2335</v>
      </c>
      <c r="F22" s="1"/>
      <c r="G22" s="2"/>
      <c r="H22" s="3"/>
    </row>
    <row r="23" spans="1:8" ht="15.75" customHeight="1">
      <c r="A23" s="59" t="s">
        <v>92</v>
      </c>
      <c r="B23" s="60"/>
      <c r="C23" s="56">
        <v>3840</v>
      </c>
      <c r="D23" s="35" t="s">
        <v>85</v>
      </c>
      <c r="E23" s="54">
        <f>-(E20+E21+E22)</f>
        <v>3715.2335000000003</v>
      </c>
      <c r="F23" s="1"/>
      <c r="G23" s="2"/>
      <c r="H23" s="3"/>
    </row>
    <row r="24" spans="1:8" ht="9" customHeight="1">
      <c r="A24" s="62"/>
      <c r="B24" s="51"/>
      <c r="C24" s="56"/>
      <c r="D24" s="35"/>
      <c r="E24" s="54"/>
      <c r="F24" s="1"/>
      <c r="G24" s="2"/>
      <c r="H24" s="3"/>
    </row>
    <row r="25" spans="1:8" ht="15.75" customHeight="1">
      <c r="A25" s="52" t="s">
        <v>21</v>
      </c>
      <c r="B25" s="61"/>
      <c r="C25" s="56">
        <v>3090</v>
      </c>
      <c r="D25" s="35" t="s">
        <v>85</v>
      </c>
      <c r="E25" s="54">
        <v>-39743</v>
      </c>
      <c r="F25" s="1"/>
      <c r="G25" s="2"/>
      <c r="H25" s="3"/>
    </row>
    <row r="26" spans="1:8" ht="15.75" customHeight="1">
      <c r="A26" s="53" t="s">
        <v>22</v>
      </c>
      <c r="B26" s="51"/>
      <c r="C26" s="56">
        <v>3408</v>
      </c>
      <c r="D26" s="35" t="s">
        <v>85</v>
      </c>
      <c r="E26" s="54">
        <v>0</v>
      </c>
      <c r="F26" s="1"/>
      <c r="G26" s="2"/>
      <c r="H26" s="3"/>
    </row>
    <row r="27" spans="1:8" ht="15.75" customHeight="1">
      <c r="A27" s="59" t="s">
        <v>91</v>
      </c>
      <c r="B27" s="60"/>
      <c r="C27" s="57">
        <v>3490</v>
      </c>
      <c r="D27" s="35" t="s">
        <v>85</v>
      </c>
      <c r="E27" s="54">
        <v>39743</v>
      </c>
      <c r="F27" s="1"/>
      <c r="G27" s="2"/>
      <c r="H27" s="3"/>
    </row>
    <row r="28" spans="1:8" ht="8.25" customHeight="1">
      <c r="A28" s="63"/>
      <c r="B28" s="51"/>
      <c r="C28" s="58"/>
      <c r="D28" s="35"/>
      <c r="E28" s="54"/>
      <c r="F28" s="1"/>
      <c r="G28" s="2"/>
      <c r="H28" s="3"/>
    </row>
    <row r="29" spans="1:8" ht="15.75" customHeight="1">
      <c r="A29" s="52" t="s">
        <v>23</v>
      </c>
      <c r="B29" s="61"/>
      <c r="C29" s="56">
        <v>3293</v>
      </c>
      <c r="D29" s="35" t="s">
        <v>85</v>
      </c>
      <c r="E29" s="71">
        <v>-8504.320049999998</v>
      </c>
      <c r="F29" s="1"/>
      <c r="G29" s="2"/>
      <c r="H29" s="3"/>
    </row>
    <row r="30" spans="1:8" ht="15.75" customHeight="1">
      <c r="A30" s="53" t="s">
        <v>24</v>
      </c>
      <c r="B30" s="51"/>
      <c r="C30" s="56">
        <v>3294</v>
      </c>
      <c r="D30" s="35" t="s">
        <v>85</v>
      </c>
      <c r="E30" s="71">
        <v>-7120.67625</v>
      </c>
      <c r="F30" s="1"/>
      <c r="G30" s="2"/>
      <c r="H30" s="3"/>
    </row>
    <row r="31" spans="1:8" ht="15.75" customHeight="1">
      <c r="A31" s="53" t="s">
        <v>25</v>
      </c>
      <c r="B31" s="51"/>
      <c r="C31" s="56">
        <v>3295</v>
      </c>
      <c r="D31" s="35" t="s">
        <v>85</v>
      </c>
      <c r="E31" s="71">
        <v>-24625.997400000004</v>
      </c>
      <c r="F31" s="1"/>
      <c r="G31" s="2"/>
      <c r="H31" s="3"/>
    </row>
    <row r="32" spans="1:8" ht="15.75" customHeight="1">
      <c r="A32" s="53" t="s">
        <v>26</v>
      </c>
      <c r="B32" s="51"/>
      <c r="C32" s="56">
        <v>3300</v>
      </c>
      <c r="D32" s="35" t="s">
        <v>85</v>
      </c>
      <c r="E32" s="71">
        <v>0</v>
      </c>
      <c r="F32" s="1"/>
      <c r="G32" s="2"/>
      <c r="H32" s="3"/>
    </row>
    <row r="33" spans="1:8" ht="15.75" customHeight="1">
      <c r="A33" s="53" t="s">
        <v>28</v>
      </c>
      <c r="B33" s="51"/>
      <c r="C33" s="56">
        <v>3671</v>
      </c>
      <c r="D33" s="35" t="s">
        <v>85</v>
      </c>
      <c r="E33" s="71">
        <v>-24387.621450000002</v>
      </c>
      <c r="F33" s="1"/>
      <c r="G33" s="2"/>
      <c r="H33" s="3"/>
    </row>
    <row r="34" spans="1:8" ht="15.75" customHeight="1">
      <c r="A34" s="53" t="s">
        <v>33</v>
      </c>
      <c r="B34" s="51"/>
      <c r="C34" s="56">
        <v>3298</v>
      </c>
      <c r="D34" s="35" t="s">
        <v>85</v>
      </c>
      <c r="E34" s="71">
        <v>-17815.6752</v>
      </c>
      <c r="F34" s="1"/>
      <c r="G34" s="2"/>
      <c r="H34" s="3"/>
    </row>
    <row r="35" spans="1:8" ht="15.75" customHeight="1">
      <c r="A35" s="62" t="s">
        <v>99</v>
      </c>
      <c r="B35" s="51"/>
      <c r="C35" s="64">
        <v>3292</v>
      </c>
      <c r="D35" s="35" t="s">
        <v>85</v>
      </c>
      <c r="E35" s="54">
        <f>SUM(E29:E34)</f>
        <v>-82454.29035000001</v>
      </c>
      <c r="F35" s="1"/>
      <c r="G35" s="2"/>
      <c r="H35" s="3"/>
    </row>
    <row r="36" spans="1:8" ht="7.5" customHeight="1">
      <c r="A36" s="72"/>
      <c r="B36" s="60"/>
      <c r="C36" s="64"/>
      <c r="D36" s="35"/>
      <c r="E36" s="54"/>
      <c r="F36" s="1"/>
      <c r="G36" s="2"/>
      <c r="H36" s="3"/>
    </row>
    <row r="37" spans="1:8" ht="15.75" customHeight="1">
      <c r="A37" s="65" t="s">
        <v>34</v>
      </c>
      <c r="B37" s="60"/>
      <c r="C37" s="56">
        <v>3399</v>
      </c>
      <c r="D37" s="35" t="s">
        <v>85</v>
      </c>
      <c r="E37" s="54">
        <v>-1388.89995</v>
      </c>
      <c r="F37" s="1"/>
      <c r="G37" s="2"/>
      <c r="H37" s="3"/>
    </row>
    <row r="38" spans="1:8" ht="15.75" customHeight="1">
      <c r="A38" s="73" t="s">
        <v>27</v>
      </c>
      <c r="B38" s="74"/>
      <c r="C38" s="56">
        <v>3391</v>
      </c>
      <c r="D38" s="35" t="s">
        <v>85</v>
      </c>
      <c r="E38" s="71">
        <f>1389</f>
        <v>1389</v>
      </c>
      <c r="F38" s="1"/>
      <c r="G38" s="2"/>
      <c r="H38" s="3"/>
    </row>
    <row r="39" spans="1:8" ht="7.5" customHeight="1">
      <c r="A39" s="63"/>
      <c r="B39" s="51"/>
      <c r="C39" s="58"/>
      <c r="D39" s="35"/>
      <c r="E39" s="54"/>
      <c r="F39" s="1"/>
      <c r="G39" s="2"/>
      <c r="H39" s="3"/>
    </row>
    <row r="40" spans="1:8" ht="15.75" customHeight="1">
      <c r="A40" s="52" t="s">
        <v>35</v>
      </c>
      <c r="B40" s="61"/>
      <c r="C40" s="56">
        <v>3422</v>
      </c>
      <c r="D40" s="35" t="s">
        <v>85</v>
      </c>
      <c r="E40" s="54">
        <v>-530</v>
      </c>
      <c r="F40" s="1"/>
      <c r="G40" s="2"/>
      <c r="H40" s="3"/>
    </row>
    <row r="41" spans="1:8" ht="15.75" customHeight="1">
      <c r="A41" s="53" t="s">
        <v>36</v>
      </c>
      <c r="B41" s="51"/>
      <c r="C41" s="56">
        <v>3424</v>
      </c>
      <c r="D41" s="35" t="s">
        <v>85</v>
      </c>
      <c r="E41" s="54">
        <v>0</v>
      </c>
      <c r="F41" s="1"/>
      <c r="G41" s="2"/>
      <c r="H41" s="3"/>
    </row>
    <row r="42" spans="1:8" ht="15.75" customHeight="1">
      <c r="A42" s="59" t="s">
        <v>37</v>
      </c>
      <c r="B42" s="60"/>
      <c r="C42" s="57">
        <v>3421</v>
      </c>
      <c r="D42" s="35" t="s">
        <v>85</v>
      </c>
      <c r="E42" s="54">
        <v>530</v>
      </c>
      <c r="F42" s="1"/>
      <c r="G42" s="2"/>
      <c r="H42" s="3"/>
    </row>
    <row r="43" spans="1:8" ht="9" customHeight="1">
      <c r="A43" s="63"/>
      <c r="B43" s="51"/>
      <c r="C43" s="58"/>
      <c r="D43" s="35"/>
      <c r="E43" s="54"/>
      <c r="F43" s="1"/>
      <c r="G43" s="2"/>
      <c r="H43" s="3"/>
    </row>
    <row r="44" spans="1:8" ht="15.75" customHeight="1">
      <c r="A44" s="52" t="s">
        <v>38</v>
      </c>
      <c r="B44" s="61"/>
      <c r="C44" s="56">
        <v>3524</v>
      </c>
      <c r="D44" s="35" t="s">
        <v>85</v>
      </c>
      <c r="E44" s="54">
        <v>-57997.143000000025</v>
      </c>
      <c r="F44" s="1"/>
      <c r="G44" s="2"/>
      <c r="H44" s="3"/>
    </row>
    <row r="45" spans="1:8" ht="15.75" customHeight="1">
      <c r="A45" s="59" t="s">
        <v>94</v>
      </c>
      <c r="B45" s="60"/>
      <c r="C45" s="56">
        <v>3151</v>
      </c>
      <c r="D45" s="35" t="s">
        <v>85</v>
      </c>
      <c r="E45" s="54">
        <f>-E44</f>
        <v>57997.143000000025</v>
      </c>
      <c r="F45" s="1"/>
      <c r="G45" s="2"/>
      <c r="H45" s="3"/>
    </row>
    <row r="46" spans="1:8" ht="8.25" customHeight="1">
      <c r="A46" s="63"/>
      <c r="B46" s="51"/>
      <c r="C46" s="58"/>
      <c r="D46" s="35"/>
      <c r="E46" s="54"/>
      <c r="F46" s="1"/>
      <c r="G46" s="2"/>
      <c r="H46" s="3"/>
    </row>
    <row r="47" spans="1:8" ht="15.75" customHeight="1">
      <c r="A47" s="52" t="s">
        <v>39</v>
      </c>
      <c r="B47" s="61"/>
      <c r="C47" s="56">
        <v>3346</v>
      </c>
      <c r="D47" s="35" t="s">
        <v>85</v>
      </c>
      <c r="E47" s="54">
        <v>-100182.39989999999</v>
      </c>
      <c r="F47" s="1"/>
      <c r="G47" s="2"/>
      <c r="H47" s="3"/>
    </row>
    <row r="48" spans="1:8" ht="15.75" customHeight="1">
      <c r="A48" s="53" t="s">
        <v>40</v>
      </c>
      <c r="B48" s="51"/>
      <c r="C48" s="56">
        <v>3348</v>
      </c>
      <c r="D48" s="35" t="s">
        <v>85</v>
      </c>
      <c r="E48" s="54">
        <v>-982.9503</v>
      </c>
      <c r="F48" s="1"/>
      <c r="G48" s="2"/>
      <c r="H48" s="3"/>
    </row>
    <row r="49" spans="1:8" ht="15.75" customHeight="1">
      <c r="A49" s="53" t="s">
        <v>41</v>
      </c>
      <c r="B49" s="51"/>
      <c r="C49" s="56">
        <v>3434</v>
      </c>
      <c r="D49" s="35" t="s">
        <v>85</v>
      </c>
      <c r="E49" s="54">
        <v>-315251.89739999996</v>
      </c>
      <c r="F49" s="1"/>
      <c r="G49" s="2"/>
      <c r="H49" s="3"/>
    </row>
    <row r="50" spans="1:8" ht="15.75" customHeight="1">
      <c r="A50" s="53" t="s">
        <v>42</v>
      </c>
      <c r="B50" s="51"/>
      <c r="C50" s="56">
        <v>3435</v>
      </c>
      <c r="D50" s="35" t="s">
        <v>85</v>
      </c>
      <c r="E50" s="54">
        <v>-5624.7438</v>
      </c>
      <c r="F50" s="1"/>
      <c r="G50" s="2"/>
      <c r="H50" s="3"/>
    </row>
    <row r="51" spans="1:8" ht="15.75" customHeight="1">
      <c r="A51" s="53" t="s">
        <v>43</v>
      </c>
      <c r="B51" s="51"/>
      <c r="C51" s="56">
        <v>3436</v>
      </c>
      <c r="D51" s="35" t="s">
        <v>85</v>
      </c>
      <c r="E51" s="54">
        <v>-13099.974</v>
      </c>
      <c r="F51" s="1"/>
      <c r="G51" s="2"/>
      <c r="H51" s="3"/>
    </row>
    <row r="52" spans="1:8" ht="15.75" customHeight="1">
      <c r="A52" s="53" t="s">
        <v>44</v>
      </c>
      <c r="B52" s="51"/>
      <c r="C52" s="56">
        <v>3437</v>
      </c>
      <c r="D52" s="35" t="s">
        <v>85</v>
      </c>
      <c r="E52" s="54">
        <v>-8443.75875</v>
      </c>
      <c r="F52" s="1"/>
      <c r="G52" s="2"/>
      <c r="H52" s="3"/>
    </row>
    <row r="53" spans="1:8" ht="15.75" customHeight="1">
      <c r="A53" s="53" t="s">
        <v>45</v>
      </c>
      <c r="B53" s="51"/>
      <c r="C53" s="56">
        <v>3438</v>
      </c>
      <c r="D53" s="35" t="s">
        <v>85</v>
      </c>
      <c r="E53" s="54">
        <v>-1352.5591499999998</v>
      </c>
      <c r="F53" s="1"/>
      <c r="G53" s="2"/>
      <c r="H53" s="3"/>
    </row>
    <row r="54" spans="1:8" ht="15.75" customHeight="1">
      <c r="A54" s="53" t="s">
        <v>46</v>
      </c>
      <c r="B54" s="51"/>
      <c r="C54" s="56">
        <v>3439</v>
      </c>
      <c r="D54" s="35" t="s">
        <v>85</v>
      </c>
      <c r="E54" s="54">
        <v>0</v>
      </c>
      <c r="F54" s="1"/>
      <c r="G54" s="2"/>
      <c r="H54" s="3"/>
    </row>
    <row r="55" spans="1:8" ht="15.75" customHeight="1">
      <c r="A55" s="53" t="s">
        <v>47</v>
      </c>
      <c r="B55" s="51"/>
      <c r="C55" s="56">
        <v>3441</v>
      </c>
      <c r="D55" s="35" t="s">
        <v>85</v>
      </c>
      <c r="E55" s="54">
        <v>-34090.725600000005</v>
      </c>
      <c r="F55" s="1"/>
      <c r="G55" s="2"/>
      <c r="H55" s="3"/>
    </row>
    <row r="56" spans="1:8" ht="15.75" customHeight="1">
      <c r="A56" s="53" t="s">
        <v>48</v>
      </c>
      <c r="B56" s="51"/>
      <c r="C56" s="56">
        <v>3442</v>
      </c>
      <c r="D56" s="35" t="s">
        <v>85</v>
      </c>
      <c r="E56" s="54">
        <v>-898183.42425</v>
      </c>
      <c r="F56" s="1"/>
      <c r="G56" s="2"/>
      <c r="H56" s="3"/>
    </row>
    <row r="57" spans="1:8" ht="15.75" customHeight="1">
      <c r="A57" s="53" t="s">
        <v>49</v>
      </c>
      <c r="B57" s="51"/>
      <c r="C57" s="56">
        <v>3443</v>
      </c>
      <c r="D57" s="35" t="s">
        <v>85</v>
      </c>
      <c r="E57" s="54">
        <v>-194883.88155</v>
      </c>
      <c r="F57" s="1"/>
      <c r="G57" s="2"/>
      <c r="H57" s="3"/>
    </row>
    <row r="58" spans="1:8" ht="15.75" customHeight="1">
      <c r="A58" s="53" t="s">
        <v>50</v>
      </c>
      <c r="B58" s="51"/>
      <c r="C58" s="56">
        <v>3444</v>
      </c>
      <c r="D58" s="35" t="s">
        <v>85</v>
      </c>
      <c r="E58" s="54">
        <v>-3588.7545</v>
      </c>
      <c r="F58" s="1"/>
      <c r="G58" s="2"/>
      <c r="H58" s="3"/>
    </row>
    <row r="59" spans="1:8" ht="15.75" customHeight="1">
      <c r="A59" s="53" t="s">
        <v>51</v>
      </c>
      <c r="B59" s="51"/>
      <c r="C59" s="56">
        <v>3446</v>
      </c>
      <c r="D59" s="35" t="s">
        <v>85</v>
      </c>
      <c r="E59" s="54">
        <v>-53171.585250000004</v>
      </c>
      <c r="F59" s="1"/>
      <c r="G59" s="2"/>
      <c r="H59" s="3"/>
    </row>
    <row r="60" spans="1:8" ht="15.75" customHeight="1">
      <c r="A60" s="53" t="s">
        <v>52</v>
      </c>
      <c r="B60" s="51"/>
      <c r="C60" s="56">
        <v>3447</v>
      </c>
      <c r="D60" s="35" t="s">
        <v>85</v>
      </c>
      <c r="E60" s="54">
        <v>0</v>
      </c>
      <c r="F60" s="1"/>
      <c r="G60" s="2"/>
      <c r="H60" s="3"/>
    </row>
    <row r="61" spans="1:8" ht="15.75" customHeight="1">
      <c r="A61" s="53" t="s">
        <v>53</v>
      </c>
      <c r="B61" s="51"/>
      <c r="C61" s="56">
        <v>3448</v>
      </c>
      <c r="D61" s="35" t="s">
        <v>85</v>
      </c>
      <c r="E61" s="54">
        <v>0</v>
      </c>
      <c r="F61" s="1"/>
      <c r="G61" s="2"/>
      <c r="H61" s="3"/>
    </row>
    <row r="62" spans="1:8" ht="15.75" customHeight="1">
      <c r="A62" s="53" t="s">
        <v>54</v>
      </c>
      <c r="B62" s="51"/>
      <c r="C62" s="56">
        <v>3449</v>
      </c>
      <c r="D62" s="35" t="s">
        <v>85</v>
      </c>
      <c r="E62" s="54">
        <v>0</v>
      </c>
      <c r="F62" s="1"/>
      <c r="G62" s="2"/>
      <c r="H62" s="3"/>
    </row>
    <row r="63" spans="1:8" ht="15.75" customHeight="1">
      <c r="A63" s="53" t="s">
        <v>55</v>
      </c>
      <c r="B63" s="51"/>
      <c r="C63" s="56">
        <v>3471</v>
      </c>
      <c r="D63" s="35" t="s">
        <v>85</v>
      </c>
      <c r="E63" s="54">
        <v>-11428.950450000011</v>
      </c>
      <c r="F63" s="1"/>
      <c r="G63" s="2"/>
      <c r="H63" s="3"/>
    </row>
    <row r="64" spans="1:8" ht="15.75" customHeight="1">
      <c r="A64" s="53" t="s">
        <v>56</v>
      </c>
      <c r="B64" s="51"/>
      <c r="C64" s="56">
        <v>3489</v>
      </c>
      <c r="D64" s="35" t="s">
        <v>85</v>
      </c>
      <c r="E64" s="54">
        <v>-37283.01765</v>
      </c>
      <c r="F64" s="1"/>
      <c r="G64" s="2"/>
      <c r="H64" s="3"/>
    </row>
    <row r="65" spans="1:8" ht="15.75" customHeight="1">
      <c r="A65" s="53" t="s">
        <v>57</v>
      </c>
      <c r="B65" s="51"/>
      <c r="C65" s="56">
        <v>3772</v>
      </c>
      <c r="D65" s="35" t="s">
        <v>85</v>
      </c>
      <c r="E65" s="54">
        <v>-2091.2743500000374</v>
      </c>
      <c r="F65" s="1"/>
      <c r="G65" s="2"/>
      <c r="H65" s="3"/>
    </row>
    <row r="66" spans="1:8" ht="15.75" customHeight="1">
      <c r="A66" s="59" t="s">
        <v>100</v>
      </c>
      <c r="B66" s="60"/>
      <c r="C66" s="57">
        <v>3771</v>
      </c>
      <c r="D66" s="35" t="s">
        <v>85</v>
      </c>
      <c r="E66" s="54">
        <f>-SUM(E47:E65)</f>
        <v>1679659.8969000003</v>
      </c>
      <c r="F66" s="1"/>
      <c r="G66" s="2"/>
      <c r="H66" s="3"/>
    </row>
    <row r="67" spans="1:8" ht="7.5" customHeight="1">
      <c r="A67" s="62"/>
      <c r="B67" s="51"/>
      <c r="C67" s="64"/>
      <c r="D67" s="35"/>
      <c r="E67" s="54"/>
      <c r="F67" s="1"/>
      <c r="G67" s="2"/>
      <c r="H67" s="3"/>
    </row>
    <row r="68" spans="1:8" ht="15.75" customHeight="1">
      <c r="A68" s="66" t="s">
        <v>29</v>
      </c>
      <c r="B68" s="61"/>
      <c r="C68" s="56">
        <v>3831</v>
      </c>
      <c r="D68" s="35" t="s">
        <v>85</v>
      </c>
      <c r="E68" s="54">
        <v>-53364.76635</v>
      </c>
      <c r="F68" s="1"/>
      <c r="G68" s="2"/>
      <c r="H68" s="3"/>
    </row>
    <row r="69" spans="1:8" ht="15.75" customHeight="1">
      <c r="A69" s="59" t="s">
        <v>93</v>
      </c>
      <c r="B69" s="67"/>
      <c r="C69" s="57">
        <v>3901</v>
      </c>
      <c r="D69" s="35" t="s">
        <v>85</v>
      </c>
      <c r="E69" s="54">
        <f>-E68</f>
        <v>53364.76635</v>
      </c>
      <c r="F69" s="1"/>
      <c r="G69" s="2"/>
      <c r="H69" s="3"/>
    </row>
    <row r="70" spans="1:8" ht="6.75" customHeight="1">
      <c r="A70" s="68"/>
      <c r="B70" s="51"/>
      <c r="C70" s="58"/>
      <c r="D70" s="35"/>
      <c r="E70" s="54"/>
      <c r="F70" s="1"/>
      <c r="G70" s="2"/>
      <c r="H70" s="3"/>
    </row>
    <row r="71" spans="1:8" ht="15.75" customHeight="1">
      <c r="A71" s="52" t="s">
        <v>58</v>
      </c>
      <c r="B71" s="61"/>
      <c r="C71" s="56">
        <v>3279</v>
      </c>
      <c r="D71" s="35" t="s">
        <v>85</v>
      </c>
      <c r="E71" s="54">
        <v>0</v>
      </c>
      <c r="F71" s="1"/>
      <c r="G71" s="2"/>
      <c r="H71" s="3"/>
    </row>
    <row r="72" spans="1:8" ht="15.75" customHeight="1">
      <c r="A72" s="53" t="s">
        <v>59</v>
      </c>
      <c r="B72" s="51"/>
      <c r="C72" s="56">
        <v>3349</v>
      </c>
      <c r="D72" s="35" t="s">
        <v>85</v>
      </c>
      <c r="E72" s="54">
        <v>0</v>
      </c>
      <c r="F72" s="1"/>
      <c r="G72" s="2"/>
      <c r="H72" s="3"/>
    </row>
    <row r="73" spans="1:8" ht="15.75" customHeight="1">
      <c r="A73" s="53" t="s">
        <v>60</v>
      </c>
      <c r="B73" s="51"/>
      <c r="C73" s="56">
        <v>3350</v>
      </c>
      <c r="D73" s="35" t="s">
        <v>85</v>
      </c>
      <c r="E73" s="54">
        <v>-72811.89825</v>
      </c>
      <c r="F73" s="1"/>
      <c r="G73" s="2"/>
      <c r="H73" s="3"/>
    </row>
    <row r="74" spans="1:8" ht="15.75" customHeight="1">
      <c r="A74" s="53" t="s">
        <v>61</v>
      </c>
      <c r="B74" s="51"/>
      <c r="C74" s="56">
        <v>3952</v>
      </c>
      <c r="D74" s="35" t="s">
        <v>85</v>
      </c>
      <c r="E74" s="54">
        <v>-23287.890150000003</v>
      </c>
      <c r="F74" s="1"/>
      <c r="G74" s="2"/>
      <c r="H74" s="3"/>
    </row>
    <row r="75" spans="1:8" ht="15.75" customHeight="1">
      <c r="A75" s="53" t="s">
        <v>62</v>
      </c>
      <c r="B75" s="51"/>
      <c r="C75" s="56">
        <v>3953</v>
      </c>
      <c r="D75" s="35" t="s">
        <v>85</v>
      </c>
      <c r="E75" s="54">
        <v>0</v>
      </c>
      <c r="F75" s="1"/>
      <c r="G75" s="2"/>
      <c r="H75" s="3"/>
    </row>
    <row r="76" spans="1:8" ht="15.75" customHeight="1">
      <c r="A76" s="53" t="s">
        <v>63</v>
      </c>
      <c r="B76" s="51"/>
      <c r="C76" s="56">
        <v>3954</v>
      </c>
      <c r="D76" s="35" t="s">
        <v>85</v>
      </c>
      <c r="E76" s="54">
        <v>0</v>
      </c>
      <c r="F76" s="1"/>
      <c r="G76" s="2"/>
      <c r="H76" s="3"/>
    </row>
    <row r="77" spans="1:8" ht="15.75" customHeight="1">
      <c r="A77" s="53" t="s">
        <v>64</v>
      </c>
      <c r="B77" s="51"/>
      <c r="C77" s="56">
        <v>3955</v>
      </c>
      <c r="D77" s="35" t="s">
        <v>85</v>
      </c>
      <c r="E77" s="54">
        <v>0</v>
      </c>
      <c r="F77" s="1"/>
      <c r="G77" s="2"/>
      <c r="H77" s="3"/>
    </row>
    <row r="78" spans="1:8" ht="15.75" customHeight="1">
      <c r="A78" s="53" t="s">
        <v>65</v>
      </c>
      <c r="B78" s="51"/>
      <c r="C78" s="56">
        <v>3956</v>
      </c>
      <c r="D78" s="35" t="s">
        <v>85</v>
      </c>
      <c r="E78" s="54">
        <v>0</v>
      </c>
      <c r="F78" s="1"/>
      <c r="G78" s="2"/>
      <c r="H78" s="3"/>
    </row>
    <row r="79" spans="1:8" ht="15.75" customHeight="1">
      <c r="A79" s="53" t="s">
        <v>66</v>
      </c>
      <c r="B79" s="51"/>
      <c r="C79" s="56">
        <v>3957</v>
      </c>
      <c r="D79" s="35" t="s">
        <v>85</v>
      </c>
      <c r="E79" s="54">
        <v>0</v>
      </c>
      <c r="F79" s="1"/>
      <c r="G79" s="2"/>
      <c r="H79" s="3"/>
    </row>
    <row r="80" spans="1:8" ht="15.75" customHeight="1">
      <c r="A80" s="53" t="s">
        <v>67</v>
      </c>
      <c r="B80" s="51"/>
      <c r="C80" s="56">
        <v>3958</v>
      </c>
      <c r="D80" s="35" t="s">
        <v>85</v>
      </c>
      <c r="E80" s="54">
        <v>-4408.30185</v>
      </c>
      <c r="F80" s="1"/>
      <c r="G80" s="2"/>
      <c r="H80" s="3"/>
    </row>
    <row r="81" spans="1:8" ht="15.75" customHeight="1">
      <c r="A81" s="59" t="s">
        <v>68</v>
      </c>
      <c r="B81" s="60"/>
      <c r="C81" s="57">
        <v>3951</v>
      </c>
      <c r="D81" s="35" t="s">
        <v>85</v>
      </c>
      <c r="E81" s="54">
        <f>-SUM(E71:E80)</f>
        <v>100508.09025000001</v>
      </c>
      <c r="F81" s="1"/>
      <c r="G81" s="2"/>
      <c r="H81" s="3"/>
    </row>
    <row r="82" spans="1:8" ht="9" customHeight="1">
      <c r="A82" s="63"/>
      <c r="B82" s="51"/>
      <c r="C82" s="58"/>
      <c r="D82" s="35"/>
      <c r="E82" s="54"/>
      <c r="F82" s="1"/>
      <c r="G82" s="2"/>
      <c r="H82" s="3"/>
    </row>
    <row r="83" spans="1:8" ht="15.75" customHeight="1">
      <c r="A83" s="52" t="s">
        <v>69</v>
      </c>
      <c r="B83" s="61"/>
      <c r="C83" s="56">
        <v>3129</v>
      </c>
      <c r="D83" s="35" t="s">
        <v>85</v>
      </c>
      <c r="E83" s="54">
        <v>-2493.1839</v>
      </c>
      <c r="F83" s="1"/>
      <c r="G83" s="2"/>
      <c r="H83" s="3"/>
    </row>
    <row r="84" spans="1:8" ht="15.75" customHeight="1">
      <c r="A84" s="53" t="s">
        <v>70</v>
      </c>
      <c r="B84" s="51"/>
      <c r="C84" s="56">
        <v>3121</v>
      </c>
      <c r="D84" s="35" t="s">
        <v>85</v>
      </c>
      <c r="E84" s="54">
        <v>-5609</v>
      </c>
      <c r="F84" s="1"/>
      <c r="G84" s="2"/>
      <c r="H84" s="3"/>
    </row>
    <row r="85" spans="1:8" ht="15.75" customHeight="1">
      <c r="A85" s="53" t="s">
        <v>71</v>
      </c>
      <c r="B85" s="51"/>
      <c r="C85" s="56">
        <v>3792</v>
      </c>
      <c r="D85" s="35" t="s">
        <v>85</v>
      </c>
      <c r="E85" s="54">
        <v>0</v>
      </c>
      <c r="F85" s="1"/>
      <c r="G85" s="2"/>
      <c r="H85" s="3"/>
    </row>
    <row r="86" spans="1:8" ht="15.75" customHeight="1">
      <c r="A86" s="53" t="s">
        <v>72</v>
      </c>
      <c r="B86" s="51"/>
      <c r="C86" s="56">
        <v>3793</v>
      </c>
      <c r="D86" s="35" t="s">
        <v>85</v>
      </c>
      <c r="E86" s="54">
        <v>0</v>
      </c>
      <c r="F86" s="1"/>
      <c r="G86" s="2"/>
      <c r="H86" s="3"/>
    </row>
    <row r="87" spans="1:8" ht="15.75" customHeight="1">
      <c r="A87" s="53" t="s">
        <v>73</v>
      </c>
      <c r="B87" s="51"/>
      <c r="C87" s="56">
        <v>3794</v>
      </c>
      <c r="D87" s="35" t="s">
        <v>85</v>
      </c>
      <c r="E87" s="54">
        <v>0</v>
      </c>
      <c r="F87" s="1"/>
      <c r="G87" s="2"/>
      <c r="H87" s="3"/>
    </row>
    <row r="88" spans="1:8" ht="15.75" customHeight="1">
      <c r="A88" s="53" t="s">
        <v>74</v>
      </c>
      <c r="B88" s="51"/>
      <c r="C88" s="56">
        <v>3797</v>
      </c>
      <c r="D88" s="35" t="s">
        <v>85</v>
      </c>
      <c r="E88" s="54">
        <v>-6.150600000002632</v>
      </c>
      <c r="F88" s="1"/>
      <c r="G88" s="2"/>
      <c r="H88" s="3"/>
    </row>
    <row r="89" spans="1:8" ht="15.75" customHeight="1">
      <c r="A89" s="53" t="s">
        <v>75</v>
      </c>
      <c r="B89" s="51"/>
      <c r="C89" s="56">
        <v>3878</v>
      </c>
      <c r="D89" s="35" t="s">
        <v>85</v>
      </c>
      <c r="E89" s="54">
        <v>0</v>
      </c>
      <c r="F89" s="1"/>
      <c r="G89" s="2"/>
      <c r="H89" s="3"/>
    </row>
    <row r="90" spans="1:8" ht="15.75" customHeight="1">
      <c r="A90" s="53" t="s">
        <v>76</v>
      </c>
      <c r="B90" s="51"/>
      <c r="C90" s="56">
        <v>3879</v>
      </c>
      <c r="D90" s="35" t="s">
        <v>85</v>
      </c>
      <c r="E90" s="54">
        <v>-417.2559</v>
      </c>
      <c r="F90" s="1"/>
      <c r="G90" s="2"/>
      <c r="H90" s="3"/>
    </row>
    <row r="91" spans="1:8" ht="15.75" customHeight="1">
      <c r="A91" s="53" t="s">
        <v>77</v>
      </c>
      <c r="B91" s="51"/>
      <c r="C91" s="56">
        <v>3962</v>
      </c>
      <c r="D91" s="35" t="s">
        <v>85</v>
      </c>
      <c r="E91" s="54">
        <v>0</v>
      </c>
      <c r="F91" s="1"/>
      <c r="G91" s="2"/>
      <c r="H91" s="3"/>
    </row>
    <row r="92" spans="1:8" ht="15.75" customHeight="1">
      <c r="A92" s="53" t="s">
        <v>78</v>
      </c>
      <c r="B92" s="51"/>
      <c r="C92" s="56">
        <v>3964</v>
      </c>
      <c r="D92" s="35" t="s">
        <v>85</v>
      </c>
      <c r="E92" s="54">
        <v>0</v>
      </c>
      <c r="F92" s="1"/>
      <c r="G92" s="2"/>
      <c r="H92" s="3"/>
    </row>
    <row r="93" spans="1:8" ht="15.75" customHeight="1">
      <c r="A93" s="53" t="s">
        <v>79</v>
      </c>
      <c r="B93" s="51"/>
      <c r="C93" s="56">
        <v>3966</v>
      </c>
      <c r="D93" s="35" t="s">
        <v>85</v>
      </c>
      <c r="E93" s="54">
        <v>-36320.99145</v>
      </c>
      <c r="F93" s="1"/>
      <c r="G93" s="2"/>
      <c r="H93" s="3"/>
    </row>
    <row r="94" spans="1:8" ht="15.75" customHeight="1">
      <c r="A94" s="53" t="s">
        <v>80</v>
      </c>
      <c r="B94" s="51"/>
      <c r="C94" s="56">
        <v>3969</v>
      </c>
      <c r="D94" s="35" t="s">
        <v>85</v>
      </c>
      <c r="E94" s="54">
        <v>-6577.83555</v>
      </c>
      <c r="F94" s="1"/>
      <c r="G94" s="2"/>
      <c r="H94" s="3"/>
    </row>
    <row r="95" spans="1:8" ht="15.75" customHeight="1">
      <c r="A95" s="59" t="s">
        <v>81</v>
      </c>
      <c r="B95" s="60"/>
      <c r="C95" s="57">
        <v>3961</v>
      </c>
      <c r="D95" s="35" t="s">
        <v>85</v>
      </c>
      <c r="E95" s="54">
        <f>-SUM(E83:E94)</f>
        <v>51424.417400000006</v>
      </c>
      <c r="F95" s="1"/>
      <c r="G95" s="2"/>
      <c r="H95" s="3"/>
    </row>
    <row r="96" spans="1:8" ht="6.75" customHeight="1">
      <c r="A96" s="63"/>
      <c r="B96" s="51"/>
      <c r="C96" s="58"/>
      <c r="D96" s="35"/>
      <c r="E96" s="54"/>
      <c r="F96" s="1"/>
      <c r="G96" s="2"/>
      <c r="H96" s="3"/>
    </row>
    <row r="97" spans="1:8" ht="15.75" customHeight="1">
      <c r="A97" s="52" t="s">
        <v>82</v>
      </c>
      <c r="B97" s="61"/>
      <c r="C97" s="56">
        <v>3620</v>
      </c>
      <c r="D97" s="35" t="s">
        <v>85</v>
      </c>
      <c r="E97" s="54">
        <v>-25875</v>
      </c>
      <c r="F97" s="1"/>
      <c r="G97" s="2"/>
      <c r="H97" s="3"/>
    </row>
    <row r="98" spans="1:8" ht="15.75" customHeight="1">
      <c r="A98" s="65" t="s">
        <v>83</v>
      </c>
      <c r="B98" s="60"/>
      <c r="C98" s="56">
        <v>3622</v>
      </c>
      <c r="D98" s="35" t="s">
        <v>85</v>
      </c>
      <c r="E98" s="54">
        <v>0</v>
      </c>
      <c r="F98" s="1"/>
      <c r="G98" s="2"/>
      <c r="H98" s="3"/>
    </row>
    <row r="99" spans="1:8" ht="15.75" customHeight="1">
      <c r="A99" s="62" t="s">
        <v>84</v>
      </c>
      <c r="B99" s="51"/>
      <c r="C99" s="64">
        <v>4616</v>
      </c>
      <c r="D99" s="35" t="s">
        <v>85</v>
      </c>
      <c r="E99" s="54">
        <f>-E97</f>
        <v>25875</v>
      </c>
      <c r="F99" s="1"/>
      <c r="G99" s="2"/>
      <c r="H99" s="3"/>
    </row>
    <row r="100" spans="1:8" s="46" customFormat="1" ht="7.5" customHeight="1" thickBot="1">
      <c r="A100" s="69"/>
      <c r="B100" s="70"/>
      <c r="C100" s="43"/>
      <c r="D100" s="43"/>
      <c r="E100" s="44"/>
      <c r="F100" s="44"/>
      <c r="G100" s="44"/>
      <c r="H100" s="45"/>
    </row>
    <row r="101" spans="1:8" ht="7.5" customHeight="1">
      <c r="A101" s="4"/>
      <c r="B101" s="4"/>
      <c r="C101" s="4"/>
      <c r="D101" s="4"/>
      <c r="E101" s="47"/>
      <c r="F101" s="47"/>
      <c r="G101" s="47"/>
      <c r="H101" s="47"/>
    </row>
    <row r="102" spans="1:8" ht="15.75" customHeight="1" thickBot="1">
      <c r="A102" s="48" t="s">
        <v>12</v>
      </c>
      <c r="B102" s="22"/>
      <c r="C102" s="22"/>
      <c r="D102" s="4"/>
      <c r="E102" s="4"/>
      <c r="F102" s="4"/>
      <c r="G102" s="4"/>
      <c r="H102" s="4"/>
    </row>
    <row r="103" spans="1:8" ht="15.75" customHeight="1">
      <c r="A103" s="28" t="s">
        <v>3</v>
      </c>
      <c r="B103" s="29"/>
      <c r="C103" s="30" t="s">
        <v>4</v>
      </c>
      <c r="D103" s="30" t="s">
        <v>13</v>
      </c>
      <c r="E103" s="30" t="s">
        <v>6</v>
      </c>
      <c r="F103" s="30" t="s">
        <v>7</v>
      </c>
      <c r="G103" s="31" t="s">
        <v>8</v>
      </c>
      <c r="H103" s="32" t="s">
        <v>9</v>
      </c>
    </row>
    <row r="104" spans="1:8" ht="15.75" customHeight="1">
      <c r="A104" s="33"/>
      <c r="B104" s="49"/>
      <c r="C104" s="35" t="s">
        <v>10</v>
      </c>
      <c r="D104" s="35"/>
      <c r="E104" s="1"/>
      <c r="F104" s="1"/>
      <c r="G104" s="2"/>
      <c r="H104" s="3"/>
    </row>
    <row r="105" spans="1:8" ht="15.75" customHeight="1">
      <c r="A105" s="33" t="s">
        <v>95</v>
      </c>
      <c r="B105" s="49"/>
      <c r="C105" s="36" t="s">
        <v>96</v>
      </c>
      <c r="D105" s="35"/>
      <c r="E105" s="37">
        <f>-E106</f>
        <v>-1933683.3143</v>
      </c>
      <c r="F105" s="37"/>
      <c r="G105" s="38"/>
      <c r="H105" s="39"/>
    </row>
    <row r="106" spans="1:8" ht="15.75" customHeight="1">
      <c r="A106" s="33" t="s">
        <v>97</v>
      </c>
      <c r="B106" s="49"/>
      <c r="C106" s="40"/>
      <c r="D106" s="40"/>
      <c r="E106" s="37">
        <f>E18+E23+E27+E35+E38+E42+E45+E66+E69+E81+E95+E99</f>
        <v>1933683.3143</v>
      </c>
      <c r="F106" s="37"/>
      <c r="G106" s="38"/>
      <c r="H106" s="39"/>
    </row>
    <row r="107" spans="1:9" ht="15.75" customHeight="1" thickBot="1">
      <c r="A107" s="41"/>
      <c r="B107" s="42" t="s">
        <v>14</v>
      </c>
      <c r="C107" s="43"/>
      <c r="D107" s="43"/>
      <c r="E107" s="44">
        <v>0</v>
      </c>
      <c r="F107" s="44"/>
      <c r="G107" s="44"/>
      <c r="H107" s="45"/>
      <c r="I107" s="50"/>
    </row>
    <row r="108" spans="1:8" ht="8.25" customHeight="1">
      <c r="A108" s="4"/>
      <c r="B108" s="4"/>
      <c r="C108" s="4"/>
      <c r="D108" s="4"/>
      <c r="E108" s="47"/>
      <c r="F108" s="47"/>
      <c r="G108" s="47"/>
      <c r="H108" s="47"/>
    </row>
    <row r="109" ht="12.75">
      <c r="A109" s="4" t="s">
        <v>98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2011-09-19T02:10:36Z</cp:lastPrinted>
  <dcterms:created xsi:type="dcterms:W3CDTF">1999-06-02T23:29:55Z</dcterms:created>
  <dcterms:modified xsi:type="dcterms:W3CDTF">2011-09-26T22:31:41Z</dcterms:modified>
  <cp:category/>
  <cp:version/>
  <cp:contentType/>
  <cp:contentStatus/>
</cp:coreProperties>
</file>