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20208" windowHeight="3072"/>
  </bookViews>
  <sheets>
    <sheet name="A-1 fiscal note" sheetId="1" r:id="rId1"/>
  </sheets>
  <definedNames>
    <definedName name="_xlnm.Print_Area" localSheetId="0">'A-1 fiscal note'!$A$1:$H$33</definedName>
  </definedNames>
  <calcPr calcId="125725"/>
</workbook>
</file>

<file path=xl/calcChain.xml><?xml version="1.0" encoding="utf-8"?>
<calcChain xmlns="http://schemas.openxmlformats.org/spreadsheetml/2006/main">
  <c r="E13" i="1"/>
  <c r="E20"/>
  <c r="E22" s="1"/>
  <c r="E30"/>
  <c r="H30"/>
  <c r="G30"/>
  <c r="F30"/>
  <c r="H22"/>
  <c r="G22"/>
  <c r="F22"/>
  <c r="H15"/>
  <c r="G15"/>
  <c r="F15"/>
  <c r="E15"/>
</calcChain>
</file>

<file path=xl/sharedStrings.xml><?xml version="1.0" encoding="utf-8"?>
<sst xmlns="http://schemas.openxmlformats.org/spreadsheetml/2006/main" count="55" uniqueCount="36">
  <si>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</si>
  <si>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</si>
  <si>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</si>
  <si>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</si>
  <si>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</si>
  <si>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</si>
  <si>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</si>
  <si>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</si>
  <si>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</si>
  <si>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</si>
  <si>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</si>
  <si>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</si>
  <si>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</si>
  <si>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</si>
  <si>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</si>
  <si>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t xml:space="preserve">Affected Agency and/or Agencies:  </t>
  </si>
  <si>
    <t xml:space="preserve">Title:   </t>
  </si>
  <si>
    <t xml:space="preserve">Note Prepared By:     </t>
  </si>
  <si>
    <t xml:space="preserve">Note Reviewed By:    </t>
  </si>
  <si>
    <r>
      <t>1st Year</t>
    </r>
    <r>
      <rPr>
        <vertAlign val="superscript"/>
        <sz val="10.5"/>
        <rFont val="Univers"/>
        <family val="2"/>
      </rPr>
      <t xml:space="preserve"> </t>
    </r>
  </si>
  <si>
    <r>
      <t>2nd Year</t>
    </r>
    <r>
      <rPr>
        <vertAlign val="superscript"/>
        <sz val="10.5"/>
        <rFont val="Univers"/>
        <family val="2"/>
      </rPr>
      <t xml:space="preserve"> </t>
    </r>
  </si>
  <si>
    <r>
      <t>3rd Year</t>
    </r>
    <r>
      <rPr>
        <vertAlign val="superscript"/>
        <sz val="10.5"/>
        <rFont val="Univers"/>
        <family val="2"/>
      </rPr>
      <t xml:space="preserve"> </t>
    </r>
  </si>
  <si>
    <t>Children and Family Services Community Services - Operating</t>
  </si>
  <si>
    <t>John Baker</t>
  </si>
  <si>
    <t>Tyler Running Deer</t>
  </si>
  <si>
    <t>Children and Family Services Fund -- CSO</t>
  </si>
  <si>
    <t>0888</t>
  </si>
  <si>
    <r>
      <t>multiple</t>
    </r>
    <r>
      <rPr>
        <vertAlign val="superscript"/>
        <sz val="10"/>
        <rFont val="Univers"/>
        <family val="2"/>
      </rPr>
      <t xml:space="preserve"> 1</t>
    </r>
  </si>
  <si>
    <r>
      <t>Current Year</t>
    </r>
    <r>
      <rPr>
        <vertAlign val="superscript"/>
        <sz val="10.5"/>
        <rFont val="Univers"/>
        <family val="2"/>
      </rPr>
      <t xml:space="preserve"> 2</t>
    </r>
  </si>
  <si>
    <t>Salary &amp; Benefits</t>
  </si>
  <si>
    <t>Overhead &amp; Supplies</t>
  </si>
  <si>
    <t>Ordinance/Motion No.   3rd Omnibus Supplemental Ordinance 2011</t>
  </si>
  <si>
    <t>Funding for the Operations of the Unincorporated Area Councils and Domestic Violence Shelter and Support Services</t>
  </si>
  <si>
    <t>Contracts</t>
  </si>
  <si>
    <r>
      <t>1</t>
    </r>
    <r>
      <rPr>
        <sz val="9"/>
        <rFont val="Univers"/>
        <family val="2"/>
      </rPr>
      <t xml:space="preserve"> There are seven separate funds that share the support of the UACs based on a pro-rated formula developed in 2003.  These funds are -- Roads, Parks, Transit, DDES, SWM, Solid Waste and the General Fund.  The $124,000 of funding for the DV shelter and support services comes from the General Fund Transfer to Human Services appropriation.</t>
    </r>
  </si>
  <si>
    <r>
      <t>2</t>
    </r>
    <r>
      <rPr>
        <sz val="9"/>
        <rFont val="Univers"/>
        <family val="2"/>
      </rPr>
      <t xml:space="preserve"> This supplemental appropriation would provide for the funding of the two staff positions that serve as outreach liaisons to the County's unincorporated areas through the 4th Quarter of 2011 at a cost of $70,932.  The balance of this request -- $124,000 -- would provide partial funding of shelter and support services for the victims of domestic violence,</t>
    </r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</si>
</sst>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"/>
    <numFmt numFmtId="166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vertAlign val="superscript"/>
      <sz val="10.5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  <font>
      <sz val="9"/>
      <name val="Univers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Univers"/>
      <family val="2"/>
    </font>
    <font>
      <b/>
      <sz val="9"/>
      <name val="Univers"/>
      <family val="2"/>
    </font>
    <font>
      <vertAlign val="superscript"/>
      <sz val="9"/>
      <name val="Univers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4" xfId="0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0" xfId="0" applyFont="1" applyFill="1"/>
    <xf numFmtId="0" fontId="5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6" fontId="2" fillId="0" borderId="14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6" fontId="2" fillId="0" borderId="14" xfId="0" applyNumberFormat="1" applyFont="1" applyFill="1" applyBorder="1" applyAlignment="1">
      <alignment horizontal="right"/>
    </xf>
    <xf numFmtId="6" fontId="2" fillId="0" borderId="15" xfId="0" applyNumberFormat="1" applyFont="1" applyFill="1" applyBorder="1"/>
    <xf numFmtId="6" fontId="2" fillId="0" borderId="16" xfId="0" applyNumberFormat="1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0" xfId="0" quotePrefix="1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center"/>
    </xf>
    <xf numFmtId="0" fontId="2" fillId="0" borderId="20" xfId="0" applyFont="1" applyFill="1" applyBorder="1"/>
    <xf numFmtId="0" fontId="8" fillId="0" borderId="14" xfId="0" applyFont="1" applyFill="1" applyBorder="1"/>
    <xf numFmtId="6" fontId="2" fillId="0" borderId="14" xfId="0" applyNumberFormat="1" applyFont="1" applyFill="1" applyBorder="1"/>
    <xf numFmtId="0" fontId="9" fillId="0" borderId="19" xfId="0" applyFont="1" applyFill="1" applyBorder="1"/>
    <xf numFmtId="0" fontId="2" fillId="0" borderId="19" xfId="0" applyFont="1" applyFill="1" applyBorder="1"/>
    <xf numFmtId="164" fontId="5" fillId="0" borderId="19" xfId="0" applyNumberFormat="1" applyFont="1" applyFill="1" applyBorder="1"/>
    <xf numFmtId="165" fontId="8" fillId="0" borderId="14" xfId="0" applyNumberFormat="1" applyFont="1" applyFill="1" applyBorder="1" applyAlignment="1">
      <alignment horizontal="center"/>
    </xf>
    <xf numFmtId="6" fontId="2" fillId="0" borderId="14" xfId="1" applyNumberFormat="1" applyFont="1" applyFill="1" applyBorder="1" applyAlignment="1">
      <alignment horizontal="center"/>
    </xf>
    <xf numFmtId="6" fontId="8" fillId="0" borderId="15" xfId="0" applyNumberFormat="1" applyFont="1" applyFill="1" applyBorder="1" applyAlignment="1">
      <alignment horizontal="center"/>
    </xf>
    <xf numFmtId="6" fontId="8" fillId="0" borderId="16" xfId="0" applyNumberFormat="1" applyFont="1" applyFill="1" applyBorder="1" applyAlignment="1">
      <alignment horizontal="center"/>
    </xf>
    <xf numFmtId="0" fontId="0" fillId="0" borderId="21" xfId="0" applyFill="1" applyBorder="1"/>
    <xf numFmtId="0" fontId="2" fillId="0" borderId="22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center"/>
    </xf>
    <xf numFmtId="6" fontId="2" fillId="0" borderId="16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5" fontId="2" fillId="0" borderId="0" xfId="0" applyNumberFormat="1" applyFont="1" applyFill="1"/>
    <xf numFmtId="164" fontId="0" fillId="0" borderId="0" xfId="0" applyNumberFormat="1" applyFill="1"/>
    <xf numFmtId="0" fontId="0" fillId="0" borderId="0" xfId="0" applyAlignment="1">
      <alignment horizontal="center"/>
    </xf>
    <xf numFmtId="166" fontId="0" fillId="0" borderId="0" xfId="1" applyNumberFormat="1" applyFont="1"/>
    <xf numFmtId="164" fontId="0" fillId="0" borderId="0" xfId="0" applyNumberFormat="1"/>
    <xf numFmtId="166" fontId="12" fillId="0" borderId="0" xfId="1" applyNumberFormat="1" applyFont="1"/>
    <xf numFmtId="164" fontId="12" fillId="0" borderId="0" xfId="0" applyNumberFormat="1" applyFont="1"/>
    <xf numFmtId="0" fontId="5" fillId="0" borderId="0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49" fontId="8" fillId="0" borderId="20" xfId="0" quotePrefix="1" applyNumberFormat="1" applyFont="1" applyFill="1" applyBorder="1" applyAlignment="1">
      <alignment horizontal="center"/>
    </xf>
    <xf numFmtId="0" fontId="14" fillId="0" borderId="0" xfId="0" applyFont="1" applyFill="1"/>
    <xf numFmtId="0" fontId="9" fillId="0" borderId="0" xfId="0" applyFont="1" applyFill="1"/>
    <xf numFmtId="3" fontId="9" fillId="0" borderId="0" xfId="0" applyNumberFormat="1" applyFont="1" applyFill="1"/>
    <xf numFmtId="0" fontId="1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topLeftCell="A9" workbookViewId="0">
      <selection activeCell="E29" sqref="E29"/>
    </sheetView>
  </sheetViews>
  <sheetFormatPr defaultRowHeight="13.2"/>
  <cols>
    <col min="1" max="1" width="8.44140625" customWidth="1"/>
    <col min="2" max="2" width="42.44140625" customWidth="1"/>
    <col min="3" max="3" width="12.109375" customWidth="1"/>
    <col min="4" max="4" width="14.88671875" customWidth="1"/>
    <col min="5" max="5" width="15.44140625" customWidth="1"/>
    <col min="6" max="7" width="12.109375" customWidth="1"/>
    <col min="8" max="8" width="8.33203125" customWidth="1"/>
  </cols>
  <sheetData>
    <row r="1" spans="1:8" ht="15.6">
      <c r="A1" s="77" t="s">
        <v>0</v>
      </c>
      <c r="B1" s="77"/>
      <c r="C1" s="77"/>
      <c r="D1" s="77"/>
      <c r="E1" s="77"/>
      <c r="F1" s="77"/>
      <c r="G1" s="77"/>
      <c r="H1" s="77"/>
    </row>
    <row r="2" spans="1:8" ht="14.4" thickBot="1">
      <c r="A2" s="3"/>
      <c r="B2" s="2"/>
      <c r="C2" s="2"/>
      <c r="D2" s="2"/>
      <c r="E2" s="2"/>
      <c r="F2" s="2"/>
      <c r="G2" s="2"/>
      <c r="H2" s="2"/>
    </row>
    <row r="3" spans="1:8" ht="14.4" thickTop="1">
      <c r="A3" s="4" t="s">
        <v>31</v>
      </c>
      <c r="B3" s="5"/>
      <c r="C3" s="6"/>
      <c r="D3" s="6"/>
      <c r="E3" s="6"/>
      <c r="F3" s="6"/>
      <c r="G3" s="6"/>
      <c r="H3" s="7"/>
    </row>
    <row r="4" spans="1:8" ht="13.8">
      <c r="A4" s="8" t="s">
        <v>16</v>
      </c>
      <c r="B4" s="67" t="s">
        <v>32</v>
      </c>
      <c r="C4" s="9"/>
      <c r="D4" s="9"/>
      <c r="E4" s="9"/>
      <c r="F4" s="9"/>
      <c r="G4" s="9"/>
      <c r="H4" s="10"/>
    </row>
    <row r="5" spans="1:8" ht="13.8">
      <c r="A5" s="11" t="s">
        <v>15</v>
      </c>
      <c r="B5" s="12"/>
      <c r="C5" s="12" t="s">
        <v>22</v>
      </c>
      <c r="D5" s="12"/>
      <c r="E5" s="12"/>
      <c r="F5" s="12"/>
      <c r="G5" s="12"/>
      <c r="H5" s="13"/>
    </row>
    <row r="6" spans="1:8" ht="13.8">
      <c r="A6" s="11" t="s">
        <v>17</v>
      </c>
      <c r="B6" s="12"/>
      <c r="C6" s="12" t="s">
        <v>23</v>
      </c>
      <c r="D6" s="12"/>
      <c r="E6" s="12"/>
      <c r="F6" s="12"/>
      <c r="G6" s="12"/>
      <c r="H6" s="13"/>
    </row>
    <row r="7" spans="1:8" ht="14.4" thickBot="1">
      <c r="A7" s="14" t="s">
        <v>18</v>
      </c>
      <c r="B7" s="15"/>
      <c r="C7" s="15" t="s">
        <v>24</v>
      </c>
      <c r="D7" s="15"/>
      <c r="E7" s="15"/>
      <c r="F7" s="15"/>
      <c r="G7" s="15"/>
      <c r="H7" s="16"/>
    </row>
    <row r="8" spans="1:8" ht="14.4" thickTop="1">
      <c r="A8" s="17"/>
      <c r="B8" s="1"/>
      <c r="C8" s="17"/>
      <c r="D8" s="12"/>
      <c r="E8" s="12"/>
      <c r="F8" s="12"/>
      <c r="G8" s="12"/>
      <c r="H8" s="12"/>
    </row>
    <row r="9" spans="1:8" ht="13.8">
      <c r="A9" s="12" t="s">
        <v>1</v>
      </c>
      <c r="B9" s="1"/>
      <c r="C9" s="17"/>
      <c r="D9" s="17"/>
      <c r="E9" s="17"/>
      <c r="F9" s="17"/>
      <c r="G9" s="60"/>
      <c r="H9" s="17"/>
    </row>
    <row r="10" spans="1:8" ht="14.4" thickBot="1">
      <c r="A10" s="18" t="s">
        <v>2</v>
      </c>
      <c r="B10" s="12"/>
      <c r="C10" s="17"/>
      <c r="D10" s="17"/>
      <c r="E10" s="17"/>
      <c r="F10" s="17"/>
      <c r="G10" s="17"/>
      <c r="H10" s="17"/>
    </row>
    <row r="11" spans="1:8" ht="16.2">
      <c r="A11" s="19" t="s">
        <v>3</v>
      </c>
      <c r="B11" s="20"/>
      <c r="C11" s="21" t="s">
        <v>4</v>
      </c>
      <c r="D11" s="21" t="s">
        <v>5</v>
      </c>
      <c r="E11" s="21" t="s">
        <v>28</v>
      </c>
      <c r="F11" s="21" t="s">
        <v>19</v>
      </c>
      <c r="G11" s="21" t="s">
        <v>20</v>
      </c>
      <c r="H11" s="57" t="s">
        <v>21</v>
      </c>
    </row>
    <row r="12" spans="1:8" ht="13.8">
      <c r="A12" s="22"/>
      <c r="B12" s="23"/>
      <c r="C12" s="24" t="s">
        <v>6</v>
      </c>
      <c r="D12" s="24" t="s">
        <v>7</v>
      </c>
      <c r="E12" s="25">
        <v>2011</v>
      </c>
      <c r="F12" s="26">
        <v>2012</v>
      </c>
      <c r="G12" s="25">
        <v>2013</v>
      </c>
      <c r="H12" s="27">
        <v>2014</v>
      </c>
    </row>
    <row r="13" spans="1:8" ht="15.6">
      <c r="A13" s="22" t="s">
        <v>25</v>
      </c>
      <c r="B13" s="23"/>
      <c r="C13" s="51">
        <v>1421</v>
      </c>
      <c r="D13" s="28" t="s">
        <v>27</v>
      </c>
      <c r="E13" s="29">
        <f>70932+124000</f>
        <v>194932</v>
      </c>
      <c r="F13" s="29">
        <v>0</v>
      </c>
      <c r="G13" s="29">
        <v>0</v>
      </c>
      <c r="H13" s="58">
        <v>0</v>
      </c>
    </row>
    <row r="14" spans="1:8" ht="13.8">
      <c r="A14" s="22"/>
      <c r="B14" s="23"/>
      <c r="C14" s="28"/>
      <c r="D14" s="30"/>
      <c r="E14" s="31"/>
      <c r="F14" s="29"/>
      <c r="G14" s="32"/>
      <c r="H14" s="33"/>
    </row>
    <row r="15" spans="1:8" ht="14.4" thickBot="1">
      <c r="A15" s="34"/>
      <c r="B15" s="35" t="s">
        <v>8</v>
      </c>
      <c r="C15" s="36"/>
      <c r="D15" s="36"/>
      <c r="E15" s="37">
        <f>SUM(E13:E14)</f>
        <v>194932</v>
      </c>
      <c r="F15" s="37">
        <f>SUM(F13:F14)</f>
        <v>0</v>
      </c>
      <c r="G15" s="37">
        <f>SUM(G13:G14)</f>
        <v>0</v>
      </c>
      <c r="H15" s="59">
        <f>SUM(H13:H14)</f>
        <v>0</v>
      </c>
    </row>
    <row r="16" spans="1:8" ht="13.8">
      <c r="A16" s="17"/>
      <c r="B16" s="17"/>
      <c r="C16" s="38"/>
      <c r="D16" s="38"/>
      <c r="E16" s="39"/>
      <c r="F16" s="40"/>
      <c r="G16" s="39"/>
      <c r="H16" s="39"/>
    </row>
    <row r="17" spans="1:8" ht="14.4" thickBot="1">
      <c r="A17" s="41" t="s">
        <v>9</v>
      </c>
      <c r="B17" s="12"/>
      <c r="C17" s="42"/>
      <c r="D17" s="38"/>
      <c r="E17" s="17"/>
      <c r="F17" s="17"/>
      <c r="G17" s="17"/>
      <c r="H17" s="17"/>
    </row>
    <row r="18" spans="1:8" ht="16.2">
      <c r="A18" s="19" t="s">
        <v>3</v>
      </c>
      <c r="B18" s="20"/>
      <c r="C18" s="21" t="s">
        <v>4</v>
      </c>
      <c r="D18" s="21" t="s">
        <v>10</v>
      </c>
      <c r="E18" s="21" t="s">
        <v>28</v>
      </c>
      <c r="F18" s="21" t="s">
        <v>19</v>
      </c>
      <c r="G18" s="21" t="s">
        <v>20</v>
      </c>
      <c r="H18" s="57" t="s">
        <v>21</v>
      </c>
    </row>
    <row r="19" spans="1:8" ht="13.8">
      <c r="A19" s="22"/>
      <c r="B19" s="23" t="s">
        <v>11</v>
      </c>
      <c r="C19" s="24" t="s">
        <v>6</v>
      </c>
      <c r="D19" s="43"/>
      <c r="E19" s="25">
        <v>2011</v>
      </c>
      <c r="F19" s="26">
        <v>2012</v>
      </c>
      <c r="G19" s="25">
        <v>2013</v>
      </c>
      <c r="H19" s="27">
        <v>2014</v>
      </c>
    </row>
    <row r="20" spans="1:8" ht="13.8">
      <c r="A20" s="22" t="s">
        <v>25</v>
      </c>
      <c r="B20" s="23"/>
      <c r="C20" s="51">
        <v>1421</v>
      </c>
      <c r="D20" s="44" t="s">
        <v>26</v>
      </c>
      <c r="E20" s="29">
        <f>70932+124000</f>
        <v>194932</v>
      </c>
      <c r="F20" s="29">
        <v>0</v>
      </c>
      <c r="G20" s="29">
        <v>0</v>
      </c>
      <c r="H20" s="58">
        <v>0</v>
      </c>
    </row>
    <row r="21" spans="1:8" ht="13.8">
      <c r="A21" s="22"/>
      <c r="B21" s="45"/>
      <c r="C21" s="46"/>
      <c r="D21" s="46"/>
      <c r="E21" s="47"/>
      <c r="F21" s="47"/>
      <c r="G21" s="32"/>
      <c r="H21" s="33"/>
    </row>
    <row r="22" spans="1:8" ht="14.4" thickBot="1">
      <c r="A22" s="34"/>
      <c r="B22" s="35" t="s">
        <v>12</v>
      </c>
      <c r="C22" s="48"/>
      <c r="D22" s="49"/>
      <c r="E22" s="37">
        <f>SUM(E20:E21)</f>
        <v>194932</v>
      </c>
      <c r="F22" s="37">
        <f>SUM(F20:F21)</f>
        <v>0</v>
      </c>
      <c r="G22" s="50">
        <f>SUM(G20:G21)</f>
        <v>0</v>
      </c>
      <c r="H22" s="59">
        <f>SUM(H20:H21)</f>
        <v>0</v>
      </c>
    </row>
    <row r="23" spans="1:8" ht="13.8">
      <c r="A23" s="17"/>
      <c r="B23" s="17"/>
      <c r="C23" s="17"/>
      <c r="D23" s="17"/>
      <c r="E23" s="39"/>
      <c r="F23" s="39"/>
      <c r="G23" s="39"/>
      <c r="H23" s="39"/>
    </row>
    <row r="24" spans="1:8" ht="14.4" thickBot="1">
      <c r="A24" s="41" t="s">
        <v>13</v>
      </c>
      <c r="B24" s="12"/>
      <c r="C24" s="12"/>
      <c r="D24" s="12"/>
      <c r="E24" s="17"/>
      <c r="F24" s="17"/>
      <c r="G24" s="17"/>
      <c r="H24" s="17"/>
    </row>
    <row r="25" spans="1:8" ht="16.2">
      <c r="A25" s="19"/>
      <c r="B25" s="20"/>
      <c r="C25" s="21" t="s">
        <v>4</v>
      </c>
      <c r="D25" s="21" t="s">
        <v>10</v>
      </c>
      <c r="E25" s="21" t="s">
        <v>28</v>
      </c>
      <c r="F25" s="21" t="s">
        <v>19</v>
      </c>
      <c r="G25" s="21" t="s">
        <v>20</v>
      </c>
      <c r="H25" s="57" t="s">
        <v>21</v>
      </c>
    </row>
    <row r="26" spans="1:8" ht="13.8">
      <c r="A26" s="22"/>
      <c r="B26" s="23"/>
      <c r="C26" s="24" t="s">
        <v>6</v>
      </c>
      <c r="D26" s="24"/>
      <c r="E26" s="25">
        <v>2011</v>
      </c>
      <c r="F26" s="26">
        <v>2012</v>
      </c>
      <c r="G26" s="25">
        <v>2013</v>
      </c>
      <c r="H26" s="27">
        <v>2014</v>
      </c>
    </row>
    <row r="27" spans="1:8" ht="13.8">
      <c r="A27" s="68" t="s">
        <v>29</v>
      </c>
      <c r="B27" s="23"/>
      <c r="C27" s="51">
        <v>1421</v>
      </c>
      <c r="D27" s="44" t="s">
        <v>26</v>
      </c>
      <c r="E27" s="52">
        <v>55932</v>
      </c>
      <c r="F27" s="29">
        <v>0</v>
      </c>
      <c r="G27" s="53">
        <v>0</v>
      </c>
      <c r="H27" s="54">
        <v>0</v>
      </c>
    </row>
    <row r="28" spans="1:8" ht="13.8">
      <c r="A28" s="68" t="s">
        <v>30</v>
      </c>
      <c r="B28" s="23"/>
      <c r="C28" s="51">
        <v>1421</v>
      </c>
      <c r="D28" s="69" t="s">
        <v>26</v>
      </c>
      <c r="E28" s="52">
        <v>15000</v>
      </c>
      <c r="F28" s="29"/>
      <c r="G28" s="53"/>
      <c r="H28" s="54"/>
    </row>
    <row r="29" spans="1:8" ht="13.8">
      <c r="A29" s="22" t="s">
        <v>33</v>
      </c>
      <c r="B29" s="23"/>
      <c r="C29" s="51">
        <v>1421</v>
      </c>
      <c r="D29" s="69" t="s">
        <v>26</v>
      </c>
      <c r="E29" s="52">
        <v>124000</v>
      </c>
      <c r="F29" s="47"/>
      <c r="G29" s="32"/>
      <c r="H29" s="33"/>
    </row>
    <row r="30" spans="1:8" ht="14.4" thickBot="1">
      <c r="A30" s="55"/>
      <c r="B30" s="56" t="s">
        <v>12</v>
      </c>
      <c r="C30" s="48"/>
      <c r="D30" s="49"/>
      <c r="E30" s="37">
        <f>SUM(E27:E29)</f>
        <v>194932</v>
      </c>
      <c r="F30" s="37">
        <f>SUM(F28:F28)</f>
        <v>0</v>
      </c>
      <c r="G30" s="37">
        <f>SUM(G28:G28)</f>
        <v>0</v>
      </c>
      <c r="H30" s="59">
        <f>SUM(H28:H28)</f>
        <v>0</v>
      </c>
    </row>
    <row r="31" spans="1:8">
      <c r="A31" s="70" t="s">
        <v>14</v>
      </c>
      <c r="B31" s="71"/>
      <c r="C31" s="71"/>
      <c r="D31" s="71"/>
      <c r="E31" s="72"/>
      <c r="F31" s="72"/>
      <c r="G31" s="72"/>
      <c r="H31" s="72"/>
    </row>
    <row r="32" spans="1:8" ht="38.4" customHeight="1">
      <c r="A32" s="73" t="s">
        <v>34</v>
      </c>
      <c r="B32" s="74"/>
      <c r="C32" s="74"/>
      <c r="D32" s="74"/>
      <c r="E32" s="74"/>
      <c r="F32" s="74"/>
      <c r="G32" s="74"/>
      <c r="H32" s="74"/>
    </row>
    <row r="33" spans="1:8" ht="41.4" customHeight="1">
      <c r="A33" s="73" t="s">
        <v>35</v>
      </c>
      <c r="B33" s="74"/>
      <c r="C33" s="74"/>
      <c r="D33" s="74"/>
      <c r="E33" s="74"/>
      <c r="F33" s="74"/>
      <c r="G33" s="74"/>
      <c r="H33" s="74"/>
    </row>
    <row r="34" spans="1:8">
      <c r="A34" s="1"/>
      <c r="B34" s="1"/>
      <c r="C34" s="1"/>
      <c r="D34" s="61"/>
      <c r="E34" s="1"/>
      <c r="F34" s="1"/>
      <c r="G34" s="1"/>
      <c r="H34" s="1"/>
    </row>
    <row r="36" spans="1:8" ht="41.25" customHeight="1">
      <c r="A36" s="75"/>
      <c r="B36" s="76"/>
      <c r="C36" s="76"/>
      <c r="D36" s="76"/>
      <c r="E36" s="76"/>
      <c r="F36" s="76"/>
      <c r="G36" s="76"/>
      <c r="H36" s="76"/>
    </row>
    <row r="37" spans="1:8">
      <c r="B37" s="62"/>
      <c r="C37" s="62"/>
      <c r="D37" s="62"/>
    </row>
    <row r="38" spans="1:8">
      <c r="C38" s="63"/>
      <c r="D38" s="64"/>
    </row>
    <row r="39" spans="1:8">
      <c r="C39" s="65"/>
      <c r="D39" s="66"/>
    </row>
    <row r="40" spans="1:8">
      <c r="C40" s="63"/>
      <c r="D40" s="64"/>
    </row>
  </sheetData>
  <mergeCells count="4">
    <mergeCell ref="A32:H32"/>
    <mergeCell ref="A36:H36"/>
    <mergeCell ref="A33:H33"/>
    <mergeCell ref="A1:H1"/>
  </mergeCells>
  <phoneticPr fontId="10" type="noConversion"/>
  <printOptions horizontalCentered="1"/>
  <pageMargins left="0.65" right="0.34" top="1.22" bottom="1" header="0.5" footer="0.5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A-1 fiscal note</vt:lpstr>
      <vt:lpstr>'A-1 fiscal note'!Print_Area</vt:lpstr>
    </vt:vector>
  </TitlesOfParts>
  <Company>King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Office</dc:creator>
  <cp:lastModifiedBy>recordj</cp:lastModifiedBy>
  <cp:lastPrinted>2011-10-11T15:10:36Z</cp:lastPrinted>
  <dcterms:created xsi:type="dcterms:W3CDTF">2004-07-26T17:42:03Z</dcterms:created>
  <dcterms:modified xsi:type="dcterms:W3CDTF">2011-10-20T22:33:14Z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